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culator" sheetId="1" r:id="rId4"/>
    <sheet name="Interest Chart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<sst xmlns="http://schemas.openxmlformats.org/spreadsheetml/2006/main" uniqueCount="20">
  <si>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Girvi Interest Calculator</t>
  </si>
  <si>
    <t>Change the yellow cells. Same rules as the girvimanagement.com calculator.</t>
  </si>
  <si>
    <t>Loan amount (₹)</t>
  </si>
  <si>
    <t>Interest % per month</t>
  </si>
  <si>
    <t>Girvi date</t>
  </si>
  <si>
    <t>Release date</t>
  </si>
  <si>
    <t>Minimum months</t>
  </si>
  <si>
    <t>Full months</t>
  </si>
  <si>
    <t>Extra days</t>
  </si>
  <si>
    <t>Months charged — 15-day slab</t>
  </si>
  <si>
    <t>Months charged — started month = full</t>
  </si>
  <si>
    <t>Months charged — day-wise</t>
  </si>
  <si>
    <t>Interest (15-day slab)</t>
  </si>
  <si>
    <t>Interest (started month = full)</t>
  </si>
  <si>
    <t>Interest (day-wise)</t>
  </si>
  <si>
    <t>Compound yearly (15-day slab months)</t>
  </si>
  <si>
    <t>Total to release (15-day slab)</t>
  </si>
  <si>
    <t>Girvi Interest Chart (simple interest)</t>
  </si>
  <si>
    <t>Rate % per month:</t>
  </si>
  <si>
    <t>Amount ↓ / Months →</t>
  </si>
</sst>
</file>

<file path=xl/styles.xml><?xml version="1.0" encoding="utf-8"?>
<styleSheet xmlns="http://schemas.openxmlformats.org/spreadsheetml/2006/main" xml:space="preserve">
  <numFmts count="2">
    <numFmt numFmtId="164" formatCode="[$₹-4009] #,##,##0"/>
    <numFmt numFmtId="165" formatCode="dd-mm-yyyy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11"/>
      <color rgb="FF64748B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7E6"/>
        <bgColor rgb="FF000000"/>
      </patternFill>
    </fill>
    <fill>
      <patternFill patternType="solid">
        <fgColor rgb="FF0A56FF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2" borderId="0" applyFont="0" applyNumberFormat="0" applyFill="1" applyBorder="0" applyAlignment="0"/>
    <xf xfId="0" fontId="0" numFmtId="0" fillId="0" borderId="1" applyFont="0" applyNumberFormat="0" applyFill="0" applyBorder="1" applyAlignment="0"/>
    <xf xfId="0" fontId="0" numFmtId="164" fillId="2" borderId="1" applyFont="0" applyNumberFormat="1" applyFill="1" applyBorder="1" applyAlignment="0"/>
    <xf xfId="0" fontId="0" numFmtId="0" fillId="2" borderId="1" applyFont="0" applyNumberFormat="0" applyFill="1" applyBorder="1" applyAlignment="0"/>
    <xf xfId="0" fontId="0" numFmtId="165" fillId="2" borderId="1" applyFont="0" applyNumberFormat="1" applyFill="1" applyBorder="1" applyAlignment="0"/>
    <xf xfId="0" fontId="3" numFmtId="0" fillId="0" borderId="1" applyFont="1" applyNumberFormat="0" applyFill="0" applyBorder="1" applyAlignment="0"/>
    <xf xfId="0" fontId="0" numFmtId="164" fillId="0" borderId="1" applyFont="0" applyNumberFormat="1" applyFill="0" applyBorder="1" applyAlignment="0"/>
    <xf xfId="0" fontId="3" numFmtId="164" fillId="0" borderId="1" applyFont="1" applyNumberFormat="1" applyFill="0" applyBorder="1" applyAlignment="0"/>
    <xf xfId="0" fontId="4" numFmtId="0" fillId="3" borderId="1" applyFont="1" applyNumberFormat="0" applyFill="1" applyBorder="1" applyAlignment="0"/>
    <xf xfId="0" fontId="5" numFmtId="164" fillId="0" borderId="1" applyFont="1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9"/>
  <sheetViews>
    <sheetView tabSelected="1" workbookViewId="0" showGridLines="true" showRowColHeaders="1">
      <selection activeCell="A10" sqref="A10:B19"/>
    </sheetView>
  </sheetViews>
  <sheetFormatPr defaultRowHeight="14.4" outlineLevelRow="0" outlineLevelCol="0"/>
  <cols>
    <col min="1" max="1" width="42" customWidth="true" style="0"/>
    <col min="2" max="2" width="18" customWidth="true" style="0"/>
  </cols>
  <sheetData>
    <row r="1" spans="1:2">
      <c r="A1" s="1" t="s">
        <v>0</v>
      </c>
    </row>
    <row r="2" spans="1:2">
      <c r="A2" s="2" t="s">
        <v>1</v>
      </c>
    </row>
    <row r="4" spans="1:2">
      <c r="A4" s="4" t="s">
        <v>2</v>
      </c>
      <c r="B4" s="5">
        <v>50000</v>
      </c>
    </row>
    <row r="5" spans="1:2">
      <c r="A5" s="4" t="s">
        <v>3</v>
      </c>
      <c r="B5" s="6">
        <v>2</v>
      </c>
    </row>
    <row r="6" spans="1:2">
      <c r="A6" s="4" t="s">
        <v>4</v>
      </c>
      <c r="B6" s="7">
        <v>46100.0</v>
      </c>
    </row>
    <row r="7" spans="1:2">
      <c r="A7" s="4" t="s">
        <v>5</v>
      </c>
      <c r="B7" s="7">
        <v>46324.0</v>
      </c>
    </row>
    <row r="8" spans="1:2">
      <c r="A8" s="4" t="s">
        <v>6</v>
      </c>
      <c r="B8" s="6">
        <v>1</v>
      </c>
    </row>
    <row r="10" spans="1:2">
      <c r="A10" s="4" t="s">
        <v>7</v>
      </c>
      <c r="B10" s="4" t="str">
        <f>DATEDIF(B6,B7+1,"m")</f>
        <v>0</v>
      </c>
    </row>
    <row r="11" spans="1:2">
      <c r="A11" s="4" t="s">
        <v>8</v>
      </c>
      <c r="B11" s="4" t="str">
        <f>(B7+1)-EDATE(B6,B10)</f>
        <v>0</v>
      </c>
    </row>
    <row r="12" spans="1:2">
      <c r="A12" s="4" t="s">
        <v>9</v>
      </c>
      <c r="B12" s="4" t="str">
        <f>MAX(B8,B10+IF(B11=0,0,IF(B11&lt;=15,0.5,1)))</f>
        <v>0</v>
      </c>
    </row>
    <row r="13" spans="1:2">
      <c r="A13" s="4" t="s">
        <v>10</v>
      </c>
      <c r="B13" s="4" t="str">
        <f>MAX(B8,B10+IF(B11&gt;0,1,0))</f>
        <v>0</v>
      </c>
    </row>
    <row r="14" spans="1:2">
      <c r="A14" s="4" t="s">
        <v>11</v>
      </c>
      <c r="B14" s="4" t="str">
        <f>MAX(B8,B10+B11/30)</f>
        <v>0</v>
      </c>
    </row>
    <row r="15" spans="1:2">
      <c r="A15" s="4" t="s">
        <v>12</v>
      </c>
      <c r="B15" s="9" t="str">
        <f>ROUND(B4*B5/100*B12,0)</f>
        <v>0</v>
      </c>
    </row>
    <row r="16" spans="1:2">
      <c r="A16" s="4" t="s">
        <v>13</v>
      </c>
      <c r="B16" s="9" t="str">
        <f>ROUND(B4*B5/100*B13,0)</f>
        <v>0</v>
      </c>
    </row>
    <row r="17" spans="1:2">
      <c r="A17" s="4" t="s">
        <v>14</v>
      </c>
      <c r="B17" s="9" t="str">
        <f>ROUND(B4*B5/100*B14,0)</f>
        <v>0</v>
      </c>
    </row>
    <row r="18" spans="1:2">
      <c r="A18" s="4" t="s">
        <v>15</v>
      </c>
      <c r="B18" s="9" t="str">
        <f>ROUND(B4*(1+B5/100*12)^INT(B12/12)*(1+B5/100*MOD(B12,12))-B4,0)</f>
        <v>0</v>
      </c>
    </row>
    <row r="19" spans="1:2">
      <c r="A19" s="8" t="s">
        <v>16</v>
      </c>
      <c r="B19" s="10" t="str">
        <f>B4+B15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>&amp;LFree template by Girvi Management — girvimanagement.com</oddFooter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M20"/>
  <sheetViews>
    <sheetView tabSelected="0" workbookViewId="0" showGridLines="true" showRowColHeaders="1">
      <selection activeCell="A4" sqref="A4:M20"/>
    </sheetView>
  </sheetViews>
  <sheetFormatPr defaultRowHeight="14.4" outlineLevelRow="0" outlineLevelCol="0"/>
  <cols>
    <col min="1" max="1" width="20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</cols>
  <sheetData>
    <row r="1" spans="1:13">
      <c r="A1" s="1" t="s">
        <v>17</v>
      </c>
    </row>
    <row r="2" spans="1:13">
      <c r="A2" t="s">
        <v>18</v>
      </c>
      <c r="C2" s="3">
        <v>2</v>
      </c>
    </row>
    <row r="4" spans="1:13">
      <c r="A4" s="11" t="s">
        <v>19</v>
      </c>
      <c r="B4" s="11">
        <v>1</v>
      </c>
      <c r="C4" s="11">
        <v>2</v>
      </c>
      <c r="D4" s="11">
        <v>3</v>
      </c>
      <c r="E4" s="11">
        <v>4</v>
      </c>
      <c r="F4" s="11">
        <v>5</v>
      </c>
      <c r="G4" s="11">
        <v>6</v>
      </c>
      <c r="H4" s="11">
        <v>7</v>
      </c>
      <c r="I4" s="11">
        <v>8</v>
      </c>
      <c r="J4" s="11">
        <v>9</v>
      </c>
      <c r="K4" s="11">
        <v>10</v>
      </c>
      <c r="L4" s="11">
        <v>11</v>
      </c>
      <c r="M4" s="11">
        <v>12</v>
      </c>
    </row>
    <row r="5" spans="1:13">
      <c r="A5" s="12">
        <v>1000</v>
      </c>
      <c r="B5" s="9" t="str">
        <f>ROUND($A5*$C$2/100*B$4,0)</f>
        <v>0</v>
      </c>
      <c r="C5" s="9" t="str">
        <f>ROUND($A5*$C$2/100*C$4,0)</f>
        <v>0</v>
      </c>
      <c r="D5" s="9" t="str">
        <f>ROUND($A5*$C$2/100*D$4,0)</f>
        <v>0</v>
      </c>
      <c r="E5" s="9" t="str">
        <f>ROUND($A5*$C$2/100*E$4,0)</f>
        <v>0</v>
      </c>
      <c r="F5" s="9" t="str">
        <f>ROUND($A5*$C$2/100*F$4,0)</f>
        <v>0</v>
      </c>
      <c r="G5" s="9" t="str">
        <f>ROUND($A5*$C$2/100*G$4,0)</f>
        <v>0</v>
      </c>
      <c r="H5" s="9" t="str">
        <f>ROUND($A5*$C$2/100*H$4,0)</f>
        <v>0</v>
      </c>
      <c r="I5" s="9" t="str">
        <f>ROUND($A5*$C$2/100*I$4,0)</f>
        <v>0</v>
      </c>
      <c r="J5" s="9" t="str">
        <f>ROUND($A5*$C$2/100*J$4,0)</f>
        <v>0</v>
      </c>
      <c r="K5" s="9" t="str">
        <f>ROUND($A5*$C$2/100*K$4,0)</f>
        <v>0</v>
      </c>
      <c r="L5" s="9" t="str">
        <f>ROUND($A5*$C$2/100*L$4,0)</f>
        <v>0</v>
      </c>
      <c r="M5" s="9" t="str">
        <f>ROUND($A5*$C$2/100*M$4,0)</f>
        <v>0</v>
      </c>
    </row>
    <row r="6" spans="1:13">
      <c r="A6" s="12">
        <v>2000</v>
      </c>
      <c r="B6" s="9" t="str">
        <f>ROUND($A6*$C$2/100*B$4,0)</f>
        <v>0</v>
      </c>
      <c r="C6" s="9" t="str">
        <f>ROUND($A6*$C$2/100*C$4,0)</f>
        <v>0</v>
      </c>
      <c r="D6" s="9" t="str">
        <f>ROUND($A6*$C$2/100*D$4,0)</f>
        <v>0</v>
      </c>
      <c r="E6" s="9" t="str">
        <f>ROUND($A6*$C$2/100*E$4,0)</f>
        <v>0</v>
      </c>
      <c r="F6" s="9" t="str">
        <f>ROUND($A6*$C$2/100*F$4,0)</f>
        <v>0</v>
      </c>
      <c r="G6" s="9" t="str">
        <f>ROUND($A6*$C$2/100*G$4,0)</f>
        <v>0</v>
      </c>
      <c r="H6" s="9" t="str">
        <f>ROUND($A6*$C$2/100*H$4,0)</f>
        <v>0</v>
      </c>
      <c r="I6" s="9" t="str">
        <f>ROUND($A6*$C$2/100*I$4,0)</f>
        <v>0</v>
      </c>
      <c r="J6" s="9" t="str">
        <f>ROUND($A6*$C$2/100*J$4,0)</f>
        <v>0</v>
      </c>
      <c r="K6" s="9" t="str">
        <f>ROUND($A6*$C$2/100*K$4,0)</f>
        <v>0</v>
      </c>
      <c r="L6" s="9" t="str">
        <f>ROUND($A6*$C$2/100*L$4,0)</f>
        <v>0</v>
      </c>
      <c r="M6" s="9" t="str">
        <f>ROUND($A6*$C$2/100*M$4,0)</f>
        <v>0</v>
      </c>
    </row>
    <row r="7" spans="1:13">
      <c r="A7" s="12">
        <v>5000</v>
      </c>
      <c r="B7" s="9" t="str">
        <f>ROUND($A7*$C$2/100*B$4,0)</f>
        <v>0</v>
      </c>
      <c r="C7" s="9" t="str">
        <f>ROUND($A7*$C$2/100*C$4,0)</f>
        <v>0</v>
      </c>
      <c r="D7" s="9" t="str">
        <f>ROUND($A7*$C$2/100*D$4,0)</f>
        <v>0</v>
      </c>
      <c r="E7" s="9" t="str">
        <f>ROUND($A7*$C$2/100*E$4,0)</f>
        <v>0</v>
      </c>
      <c r="F7" s="9" t="str">
        <f>ROUND($A7*$C$2/100*F$4,0)</f>
        <v>0</v>
      </c>
      <c r="G7" s="9" t="str">
        <f>ROUND($A7*$C$2/100*G$4,0)</f>
        <v>0</v>
      </c>
      <c r="H7" s="9" t="str">
        <f>ROUND($A7*$C$2/100*H$4,0)</f>
        <v>0</v>
      </c>
      <c r="I7" s="9" t="str">
        <f>ROUND($A7*$C$2/100*I$4,0)</f>
        <v>0</v>
      </c>
      <c r="J7" s="9" t="str">
        <f>ROUND($A7*$C$2/100*J$4,0)</f>
        <v>0</v>
      </c>
      <c r="K7" s="9" t="str">
        <f>ROUND($A7*$C$2/100*K$4,0)</f>
        <v>0</v>
      </c>
      <c r="L7" s="9" t="str">
        <f>ROUND($A7*$C$2/100*L$4,0)</f>
        <v>0</v>
      </c>
      <c r="M7" s="9" t="str">
        <f>ROUND($A7*$C$2/100*M$4,0)</f>
        <v>0</v>
      </c>
    </row>
    <row r="8" spans="1:13">
      <c r="A8" s="12">
        <v>10000</v>
      </c>
      <c r="B8" s="9" t="str">
        <f>ROUND($A8*$C$2/100*B$4,0)</f>
        <v>0</v>
      </c>
      <c r="C8" s="9" t="str">
        <f>ROUND($A8*$C$2/100*C$4,0)</f>
        <v>0</v>
      </c>
      <c r="D8" s="9" t="str">
        <f>ROUND($A8*$C$2/100*D$4,0)</f>
        <v>0</v>
      </c>
      <c r="E8" s="9" t="str">
        <f>ROUND($A8*$C$2/100*E$4,0)</f>
        <v>0</v>
      </c>
      <c r="F8" s="9" t="str">
        <f>ROUND($A8*$C$2/100*F$4,0)</f>
        <v>0</v>
      </c>
      <c r="G8" s="9" t="str">
        <f>ROUND($A8*$C$2/100*G$4,0)</f>
        <v>0</v>
      </c>
      <c r="H8" s="9" t="str">
        <f>ROUND($A8*$C$2/100*H$4,0)</f>
        <v>0</v>
      </c>
      <c r="I8" s="9" t="str">
        <f>ROUND($A8*$C$2/100*I$4,0)</f>
        <v>0</v>
      </c>
      <c r="J8" s="9" t="str">
        <f>ROUND($A8*$C$2/100*J$4,0)</f>
        <v>0</v>
      </c>
      <c r="K8" s="9" t="str">
        <f>ROUND($A8*$C$2/100*K$4,0)</f>
        <v>0</v>
      </c>
      <c r="L8" s="9" t="str">
        <f>ROUND($A8*$C$2/100*L$4,0)</f>
        <v>0</v>
      </c>
      <c r="M8" s="9" t="str">
        <f>ROUND($A8*$C$2/100*M$4,0)</f>
        <v>0</v>
      </c>
    </row>
    <row r="9" spans="1:13">
      <c r="A9" s="12">
        <v>15000</v>
      </c>
      <c r="B9" s="9" t="str">
        <f>ROUND($A9*$C$2/100*B$4,0)</f>
        <v>0</v>
      </c>
      <c r="C9" s="9" t="str">
        <f>ROUND($A9*$C$2/100*C$4,0)</f>
        <v>0</v>
      </c>
      <c r="D9" s="9" t="str">
        <f>ROUND($A9*$C$2/100*D$4,0)</f>
        <v>0</v>
      </c>
      <c r="E9" s="9" t="str">
        <f>ROUND($A9*$C$2/100*E$4,0)</f>
        <v>0</v>
      </c>
      <c r="F9" s="9" t="str">
        <f>ROUND($A9*$C$2/100*F$4,0)</f>
        <v>0</v>
      </c>
      <c r="G9" s="9" t="str">
        <f>ROUND($A9*$C$2/100*G$4,0)</f>
        <v>0</v>
      </c>
      <c r="H9" s="9" t="str">
        <f>ROUND($A9*$C$2/100*H$4,0)</f>
        <v>0</v>
      </c>
      <c r="I9" s="9" t="str">
        <f>ROUND($A9*$C$2/100*I$4,0)</f>
        <v>0</v>
      </c>
      <c r="J9" s="9" t="str">
        <f>ROUND($A9*$C$2/100*J$4,0)</f>
        <v>0</v>
      </c>
      <c r="K9" s="9" t="str">
        <f>ROUND($A9*$C$2/100*K$4,0)</f>
        <v>0</v>
      </c>
      <c r="L9" s="9" t="str">
        <f>ROUND($A9*$C$2/100*L$4,0)</f>
        <v>0</v>
      </c>
      <c r="M9" s="9" t="str">
        <f>ROUND($A9*$C$2/100*M$4,0)</f>
        <v>0</v>
      </c>
    </row>
    <row r="10" spans="1:13">
      <c r="A10" s="12">
        <v>20000</v>
      </c>
      <c r="B10" s="9" t="str">
        <f>ROUND($A10*$C$2/100*B$4,0)</f>
        <v>0</v>
      </c>
      <c r="C10" s="9" t="str">
        <f>ROUND($A10*$C$2/100*C$4,0)</f>
        <v>0</v>
      </c>
      <c r="D10" s="9" t="str">
        <f>ROUND($A10*$C$2/100*D$4,0)</f>
        <v>0</v>
      </c>
      <c r="E10" s="9" t="str">
        <f>ROUND($A10*$C$2/100*E$4,0)</f>
        <v>0</v>
      </c>
      <c r="F10" s="9" t="str">
        <f>ROUND($A10*$C$2/100*F$4,0)</f>
        <v>0</v>
      </c>
      <c r="G10" s="9" t="str">
        <f>ROUND($A10*$C$2/100*G$4,0)</f>
        <v>0</v>
      </c>
      <c r="H10" s="9" t="str">
        <f>ROUND($A10*$C$2/100*H$4,0)</f>
        <v>0</v>
      </c>
      <c r="I10" s="9" t="str">
        <f>ROUND($A10*$C$2/100*I$4,0)</f>
        <v>0</v>
      </c>
      <c r="J10" s="9" t="str">
        <f>ROUND($A10*$C$2/100*J$4,0)</f>
        <v>0</v>
      </c>
      <c r="K10" s="9" t="str">
        <f>ROUND($A10*$C$2/100*K$4,0)</f>
        <v>0</v>
      </c>
      <c r="L10" s="9" t="str">
        <f>ROUND($A10*$C$2/100*L$4,0)</f>
        <v>0</v>
      </c>
      <c r="M10" s="9" t="str">
        <f>ROUND($A10*$C$2/100*M$4,0)</f>
        <v>0</v>
      </c>
    </row>
    <row r="11" spans="1:13">
      <c r="A11" s="12">
        <v>25000</v>
      </c>
      <c r="B11" s="9" t="str">
        <f>ROUND($A11*$C$2/100*B$4,0)</f>
        <v>0</v>
      </c>
      <c r="C11" s="9" t="str">
        <f>ROUND($A11*$C$2/100*C$4,0)</f>
        <v>0</v>
      </c>
      <c r="D11" s="9" t="str">
        <f>ROUND($A11*$C$2/100*D$4,0)</f>
        <v>0</v>
      </c>
      <c r="E11" s="9" t="str">
        <f>ROUND($A11*$C$2/100*E$4,0)</f>
        <v>0</v>
      </c>
      <c r="F11" s="9" t="str">
        <f>ROUND($A11*$C$2/100*F$4,0)</f>
        <v>0</v>
      </c>
      <c r="G11" s="9" t="str">
        <f>ROUND($A11*$C$2/100*G$4,0)</f>
        <v>0</v>
      </c>
      <c r="H11" s="9" t="str">
        <f>ROUND($A11*$C$2/100*H$4,0)</f>
        <v>0</v>
      </c>
      <c r="I11" s="9" t="str">
        <f>ROUND($A11*$C$2/100*I$4,0)</f>
        <v>0</v>
      </c>
      <c r="J11" s="9" t="str">
        <f>ROUND($A11*$C$2/100*J$4,0)</f>
        <v>0</v>
      </c>
      <c r="K11" s="9" t="str">
        <f>ROUND($A11*$C$2/100*K$4,0)</f>
        <v>0</v>
      </c>
      <c r="L11" s="9" t="str">
        <f>ROUND($A11*$C$2/100*L$4,0)</f>
        <v>0</v>
      </c>
      <c r="M11" s="9" t="str">
        <f>ROUND($A11*$C$2/100*M$4,0)</f>
        <v>0</v>
      </c>
    </row>
    <row r="12" spans="1:13">
      <c r="A12" s="12">
        <v>30000</v>
      </c>
      <c r="B12" s="9" t="str">
        <f>ROUND($A12*$C$2/100*B$4,0)</f>
        <v>0</v>
      </c>
      <c r="C12" s="9" t="str">
        <f>ROUND($A12*$C$2/100*C$4,0)</f>
        <v>0</v>
      </c>
      <c r="D12" s="9" t="str">
        <f>ROUND($A12*$C$2/100*D$4,0)</f>
        <v>0</v>
      </c>
      <c r="E12" s="9" t="str">
        <f>ROUND($A12*$C$2/100*E$4,0)</f>
        <v>0</v>
      </c>
      <c r="F12" s="9" t="str">
        <f>ROUND($A12*$C$2/100*F$4,0)</f>
        <v>0</v>
      </c>
      <c r="G12" s="9" t="str">
        <f>ROUND($A12*$C$2/100*G$4,0)</f>
        <v>0</v>
      </c>
      <c r="H12" s="9" t="str">
        <f>ROUND($A12*$C$2/100*H$4,0)</f>
        <v>0</v>
      </c>
      <c r="I12" s="9" t="str">
        <f>ROUND($A12*$C$2/100*I$4,0)</f>
        <v>0</v>
      </c>
      <c r="J12" s="9" t="str">
        <f>ROUND($A12*$C$2/100*J$4,0)</f>
        <v>0</v>
      </c>
      <c r="K12" s="9" t="str">
        <f>ROUND($A12*$C$2/100*K$4,0)</f>
        <v>0</v>
      </c>
      <c r="L12" s="9" t="str">
        <f>ROUND($A12*$C$2/100*L$4,0)</f>
        <v>0</v>
      </c>
      <c r="M12" s="9" t="str">
        <f>ROUND($A12*$C$2/100*M$4,0)</f>
        <v>0</v>
      </c>
    </row>
    <row r="13" spans="1:13">
      <c r="A13" s="12">
        <v>40000</v>
      </c>
      <c r="B13" s="9" t="str">
        <f>ROUND($A13*$C$2/100*B$4,0)</f>
        <v>0</v>
      </c>
      <c r="C13" s="9" t="str">
        <f>ROUND($A13*$C$2/100*C$4,0)</f>
        <v>0</v>
      </c>
      <c r="D13" s="9" t="str">
        <f>ROUND($A13*$C$2/100*D$4,0)</f>
        <v>0</v>
      </c>
      <c r="E13" s="9" t="str">
        <f>ROUND($A13*$C$2/100*E$4,0)</f>
        <v>0</v>
      </c>
      <c r="F13" s="9" t="str">
        <f>ROUND($A13*$C$2/100*F$4,0)</f>
        <v>0</v>
      </c>
      <c r="G13" s="9" t="str">
        <f>ROUND($A13*$C$2/100*G$4,0)</f>
        <v>0</v>
      </c>
      <c r="H13" s="9" t="str">
        <f>ROUND($A13*$C$2/100*H$4,0)</f>
        <v>0</v>
      </c>
      <c r="I13" s="9" t="str">
        <f>ROUND($A13*$C$2/100*I$4,0)</f>
        <v>0</v>
      </c>
      <c r="J13" s="9" t="str">
        <f>ROUND($A13*$C$2/100*J$4,0)</f>
        <v>0</v>
      </c>
      <c r="K13" s="9" t="str">
        <f>ROUND($A13*$C$2/100*K$4,0)</f>
        <v>0</v>
      </c>
      <c r="L13" s="9" t="str">
        <f>ROUND($A13*$C$2/100*L$4,0)</f>
        <v>0</v>
      </c>
      <c r="M13" s="9" t="str">
        <f>ROUND($A13*$C$2/100*M$4,0)</f>
        <v>0</v>
      </c>
    </row>
    <row r="14" spans="1:13">
      <c r="A14" s="12">
        <v>50000</v>
      </c>
      <c r="B14" s="9" t="str">
        <f>ROUND($A14*$C$2/100*B$4,0)</f>
        <v>0</v>
      </c>
      <c r="C14" s="9" t="str">
        <f>ROUND($A14*$C$2/100*C$4,0)</f>
        <v>0</v>
      </c>
      <c r="D14" s="9" t="str">
        <f>ROUND($A14*$C$2/100*D$4,0)</f>
        <v>0</v>
      </c>
      <c r="E14" s="9" t="str">
        <f>ROUND($A14*$C$2/100*E$4,0)</f>
        <v>0</v>
      </c>
      <c r="F14" s="9" t="str">
        <f>ROUND($A14*$C$2/100*F$4,0)</f>
        <v>0</v>
      </c>
      <c r="G14" s="9" t="str">
        <f>ROUND($A14*$C$2/100*G$4,0)</f>
        <v>0</v>
      </c>
      <c r="H14" s="9" t="str">
        <f>ROUND($A14*$C$2/100*H$4,0)</f>
        <v>0</v>
      </c>
      <c r="I14" s="9" t="str">
        <f>ROUND($A14*$C$2/100*I$4,0)</f>
        <v>0</v>
      </c>
      <c r="J14" s="9" t="str">
        <f>ROUND($A14*$C$2/100*J$4,0)</f>
        <v>0</v>
      </c>
      <c r="K14" s="9" t="str">
        <f>ROUND($A14*$C$2/100*K$4,0)</f>
        <v>0</v>
      </c>
      <c r="L14" s="9" t="str">
        <f>ROUND($A14*$C$2/100*L$4,0)</f>
        <v>0</v>
      </c>
      <c r="M14" s="9" t="str">
        <f>ROUND($A14*$C$2/100*M$4,0)</f>
        <v>0</v>
      </c>
    </row>
    <row r="15" spans="1:13">
      <c r="A15" s="12">
        <v>75000</v>
      </c>
      <c r="B15" s="9" t="str">
        <f>ROUND($A15*$C$2/100*B$4,0)</f>
        <v>0</v>
      </c>
      <c r="C15" s="9" t="str">
        <f>ROUND($A15*$C$2/100*C$4,0)</f>
        <v>0</v>
      </c>
      <c r="D15" s="9" t="str">
        <f>ROUND($A15*$C$2/100*D$4,0)</f>
        <v>0</v>
      </c>
      <c r="E15" s="9" t="str">
        <f>ROUND($A15*$C$2/100*E$4,0)</f>
        <v>0</v>
      </c>
      <c r="F15" s="9" t="str">
        <f>ROUND($A15*$C$2/100*F$4,0)</f>
        <v>0</v>
      </c>
      <c r="G15" s="9" t="str">
        <f>ROUND($A15*$C$2/100*G$4,0)</f>
        <v>0</v>
      </c>
      <c r="H15" s="9" t="str">
        <f>ROUND($A15*$C$2/100*H$4,0)</f>
        <v>0</v>
      </c>
      <c r="I15" s="9" t="str">
        <f>ROUND($A15*$C$2/100*I$4,0)</f>
        <v>0</v>
      </c>
      <c r="J15" s="9" t="str">
        <f>ROUND($A15*$C$2/100*J$4,0)</f>
        <v>0</v>
      </c>
      <c r="K15" s="9" t="str">
        <f>ROUND($A15*$C$2/100*K$4,0)</f>
        <v>0</v>
      </c>
      <c r="L15" s="9" t="str">
        <f>ROUND($A15*$C$2/100*L$4,0)</f>
        <v>0</v>
      </c>
      <c r="M15" s="9" t="str">
        <f>ROUND($A15*$C$2/100*M$4,0)</f>
        <v>0</v>
      </c>
    </row>
    <row r="16" spans="1:13">
      <c r="A16" s="12">
        <v>100000</v>
      </c>
      <c r="B16" s="9" t="str">
        <f>ROUND($A16*$C$2/100*B$4,0)</f>
        <v>0</v>
      </c>
      <c r="C16" s="9" t="str">
        <f>ROUND($A16*$C$2/100*C$4,0)</f>
        <v>0</v>
      </c>
      <c r="D16" s="9" t="str">
        <f>ROUND($A16*$C$2/100*D$4,0)</f>
        <v>0</v>
      </c>
      <c r="E16" s="9" t="str">
        <f>ROUND($A16*$C$2/100*E$4,0)</f>
        <v>0</v>
      </c>
      <c r="F16" s="9" t="str">
        <f>ROUND($A16*$C$2/100*F$4,0)</f>
        <v>0</v>
      </c>
      <c r="G16" s="9" t="str">
        <f>ROUND($A16*$C$2/100*G$4,0)</f>
        <v>0</v>
      </c>
      <c r="H16" s="9" t="str">
        <f>ROUND($A16*$C$2/100*H$4,0)</f>
        <v>0</v>
      </c>
      <c r="I16" s="9" t="str">
        <f>ROUND($A16*$C$2/100*I$4,0)</f>
        <v>0</v>
      </c>
      <c r="J16" s="9" t="str">
        <f>ROUND($A16*$C$2/100*J$4,0)</f>
        <v>0</v>
      </c>
      <c r="K16" s="9" t="str">
        <f>ROUND($A16*$C$2/100*K$4,0)</f>
        <v>0</v>
      </c>
      <c r="L16" s="9" t="str">
        <f>ROUND($A16*$C$2/100*L$4,0)</f>
        <v>0</v>
      </c>
      <c r="M16" s="9" t="str">
        <f>ROUND($A16*$C$2/100*M$4,0)</f>
        <v>0</v>
      </c>
    </row>
    <row r="17" spans="1:13">
      <c r="A17" s="12">
        <v>150000</v>
      </c>
      <c r="B17" s="9" t="str">
        <f>ROUND($A17*$C$2/100*B$4,0)</f>
        <v>0</v>
      </c>
      <c r="C17" s="9" t="str">
        <f>ROUND($A17*$C$2/100*C$4,0)</f>
        <v>0</v>
      </c>
      <c r="D17" s="9" t="str">
        <f>ROUND($A17*$C$2/100*D$4,0)</f>
        <v>0</v>
      </c>
      <c r="E17" s="9" t="str">
        <f>ROUND($A17*$C$2/100*E$4,0)</f>
        <v>0</v>
      </c>
      <c r="F17" s="9" t="str">
        <f>ROUND($A17*$C$2/100*F$4,0)</f>
        <v>0</v>
      </c>
      <c r="G17" s="9" t="str">
        <f>ROUND($A17*$C$2/100*G$4,0)</f>
        <v>0</v>
      </c>
      <c r="H17" s="9" t="str">
        <f>ROUND($A17*$C$2/100*H$4,0)</f>
        <v>0</v>
      </c>
      <c r="I17" s="9" t="str">
        <f>ROUND($A17*$C$2/100*I$4,0)</f>
        <v>0</v>
      </c>
      <c r="J17" s="9" t="str">
        <f>ROUND($A17*$C$2/100*J$4,0)</f>
        <v>0</v>
      </c>
      <c r="K17" s="9" t="str">
        <f>ROUND($A17*$C$2/100*K$4,0)</f>
        <v>0</v>
      </c>
      <c r="L17" s="9" t="str">
        <f>ROUND($A17*$C$2/100*L$4,0)</f>
        <v>0</v>
      </c>
      <c r="M17" s="9" t="str">
        <f>ROUND($A17*$C$2/100*M$4,0)</f>
        <v>0</v>
      </c>
    </row>
    <row r="18" spans="1:13">
      <c r="A18" s="12">
        <v>200000</v>
      </c>
      <c r="B18" s="9" t="str">
        <f>ROUND($A18*$C$2/100*B$4,0)</f>
        <v>0</v>
      </c>
      <c r="C18" s="9" t="str">
        <f>ROUND($A18*$C$2/100*C$4,0)</f>
        <v>0</v>
      </c>
      <c r="D18" s="9" t="str">
        <f>ROUND($A18*$C$2/100*D$4,0)</f>
        <v>0</v>
      </c>
      <c r="E18" s="9" t="str">
        <f>ROUND($A18*$C$2/100*E$4,0)</f>
        <v>0</v>
      </c>
      <c r="F18" s="9" t="str">
        <f>ROUND($A18*$C$2/100*F$4,0)</f>
        <v>0</v>
      </c>
      <c r="G18" s="9" t="str">
        <f>ROUND($A18*$C$2/100*G$4,0)</f>
        <v>0</v>
      </c>
      <c r="H18" s="9" t="str">
        <f>ROUND($A18*$C$2/100*H$4,0)</f>
        <v>0</v>
      </c>
      <c r="I18" s="9" t="str">
        <f>ROUND($A18*$C$2/100*I$4,0)</f>
        <v>0</v>
      </c>
      <c r="J18" s="9" t="str">
        <f>ROUND($A18*$C$2/100*J$4,0)</f>
        <v>0</v>
      </c>
      <c r="K18" s="9" t="str">
        <f>ROUND($A18*$C$2/100*K$4,0)</f>
        <v>0</v>
      </c>
      <c r="L18" s="9" t="str">
        <f>ROUND($A18*$C$2/100*L$4,0)</f>
        <v>0</v>
      </c>
      <c r="M18" s="9" t="str">
        <f>ROUND($A18*$C$2/100*M$4,0)</f>
        <v>0</v>
      </c>
    </row>
    <row r="19" spans="1:13">
      <c r="A19" s="12">
        <v>300000</v>
      </c>
      <c r="B19" s="9" t="str">
        <f>ROUND($A19*$C$2/100*B$4,0)</f>
        <v>0</v>
      </c>
      <c r="C19" s="9" t="str">
        <f>ROUND($A19*$C$2/100*C$4,0)</f>
        <v>0</v>
      </c>
      <c r="D19" s="9" t="str">
        <f>ROUND($A19*$C$2/100*D$4,0)</f>
        <v>0</v>
      </c>
      <c r="E19" s="9" t="str">
        <f>ROUND($A19*$C$2/100*E$4,0)</f>
        <v>0</v>
      </c>
      <c r="F19" s="9" t="str">
        <f>ROUND($A19*$C$2/100*F$4,0)</f>
        <v>0</v>
      </c>
      <c r="G19" s="9" t="str">
        <f>ROUND($A19*$C$2/100*G$4,0)</f>
        <v>0</v>
      </c>
      <c r="H19" s="9" t="str">
        <f>ROUND($A19*$C$2/100*H$4,0)</f>
        <v>0</v>
      </c>
      <c r="I19" s="9" t="str">
        <f>ROUND($A19*$C$2/100*I$4,0)</f>
        <v>0</v>
      </c>
      <c r="J19" s="9" t="str">
        <f>ROUND($A19*$C$2/100*J$4,0)</f>
        <v>0</v>
      </c>
      <c r="K19" s="9" t="str">
        <f>ROUND($A19*$C$2/100*K$4,0)</f>
        <v>0</v>
      </c>
      <c r="L19" s="9" t="str">
        <f>ROUND($A19*$C$2/100*L$4,0)</f>
        <v>0</v>
      </c>
      <c r="M19" s="9" t="str">
        <f>ROUND($A19*$C$2/100*M$4,0)</f>
        <v>0</v>
      </c>
    </row>
    <row r="20" spans="1:13">
      <c r="A20" s="12">
        <v>500000</v>
      </c>
      <c r="B20" s="9" t="str">
        <f>ROUND($A20*$C$2/100*B$4,0)</f>
        <v>0</v>
      </c>
      <c r="C20" s="9" t="str">
        <f>ROUND($A20*$C$2/100*C$4,0)</f>
        <v>0</v>
      </c>
      <c r="D20" s="9" t="str">
        <f>ROUND($A20*$C$2/100*D$4,0)</f>
        <v>0</v>
      </c>
      <c r="E20" s="9" t="str">
        <f>ROUND($A20*$C$2/100*E$4,0)</f>
        <v>0</v>
      </c>
      <c r="F20" s="9" t="str">
        <f>ROUND($A20*$C$2/100*F$4,0)</f>
        <v>0</v>
      </c>
      <c r="G20" s="9" t="str">
        <f>ROUND($A20*$C$2/100*G$4,0)</f>
        <v>0</v>
      </c>
      <c r="H20" s="9" t="str">
        <f>ROUND($A20*$C$2/100*H$4,0)</f>
        <v>0</v>
      </c>
      <c r="I20" s="9" t="str">
        <f>ROUND($A20*$C$2/100*I$4,0)</f>
        <v>0</v>
      </c>
      <c r="J20" s="9" t="str">
        <f>ROUND($A20*$C$2/100*J$4,0)</f>
        <v>0</v>
      </c>
      <c r="K20" s="9" t="str">
        <f>ROUND($A20*$C$2/100*K$4,0)</f>
        <v>0</v>
      </c>
      <c r="L20" s="9" t="str">
        <f>ROUND($A20*$C$2/100*L$4,0)</f>
        <v>0</v>
      </c>
      <c r="M20" s="9" t="str">
        <f>ROUND($A20*$C$2/100*M$4,0)</f>
        <v>0</v>
      </c>
    </row>
  </sheetData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>&amp;LFree template by Girvi Management — girvimanagement.com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Interest Chart</vt:lpstr>
    </vt:vector>
  </TitlesOfParts>
  <Company>OneLedger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SAER Technologies Pvt. Ltd.</dc:creator>
  <cp:lastModifiedBy>Unknown Creator</cp:lastModifiedBy>
  <dcterms:created xsi:type="dcterms:W3CDTF">2026-10-29T22:45:29+05:30</dcterms:created>
  <dcterms:modified xsi:type="dcterms:W3CDTF">2026-10-29T22:45:29+05:30</dcterms:modified>
  <dc:title>Untitled Spreadsheet</dc:title>
  <dc:description/>
  <dc:subject/>
  <cp:keywords/>
  <cp:category/>
</cp:coreProperties>
</file>