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irvi Register" sheetId="1" r:id="rId4"/>
  </sheets>
  <definedNames>
    <definedName name="_xlnm._FilterDatabase" localSheetId="0" hidden="1">'Girvi Register'!$A$4:$R$4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<sst xmlns="http://schemas.openxmlformats.org/spreadsheetml/2006/main" uniqueCount="41">
  <si>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Girvi Register</t>
  </si>
  <si>
    <t>Fill the yellow columns. Months and interest are worked out till the release date (or today if not released). Rule: girvi date and release date both counted; extra ≤15 days = ½ month, more = 1 month; minimum 1 month.</t>
  </si>
  <si>
    <t>Sr</t>
  </si>
  <si>
    <t>Girvi No</t>
  </si>
  <si>
    <t>Girvi Date</t>
  </si>
  <si>
    <t>Customer Name</t>
  </si>
  <si>
    <t>S/O, W/O, D/O</t>
  </si>
  <si>
    <t>Mobile</t>
  </si>
  <si>
    <t>Address</t>
  </si>
  <si>
    <t>Items (description)</t>
  </si>
  <si>
    <t>Gross Wt (g)</t>
  </si>
  <si>
    <t>Net Wt (g)</t>
  </si>
  <si>
    <t>Purity</t>
  </si>
  <si>
    <t>Loan Amount</t>
  </si>
  <si>
    <t>Rate % / month</t>
  </si>
  <si>
    <t>Release Date</t>
  </si>
  <si>
    <t>Months (15-day slab)</t>
  </si>
  <si>
    <t>Interest</t>
  </si>
  <si>
    <t>Total Due</t>
  </si>
  <si>
    <t>Status</t>
  </si>
  <si>
    <t>G-1001</t>
  </si>
  <si>
    <t>Ramesh Sharma</t>
  </si>
  <si>
    <t>S/O Mohan Lal</t>
  </si>
  <si>
    <t>Malviya Nagar, Jaipur</t>
  </si>
  <si>
    <t>Gold chain 22K</t>
  </si>
  <si>
    <t>22K</t>
  </si>
  <si>
    <t>Active</t>
  </si>
  <si>
    <t>G-1002</t>
  </si>
  <si>
    <t>Meena Kumari</t>
  </si>
  <si>
    <t>W/O Suresh</t>
  </si>
  <si>
    <t>Sanganer, Jaipur</t>
  </si>
  <si>
    <t>2 gold bangles</t>
  </si>
  <si>
    <t>Closed</t>
  </si>
  <si>
    <t>G-1003</t>
  </si>
  <si>
    <t>Arjun Verma</t>
  </si>
  <si>
    <t>S/O Ram Prasad</t>
  </si>
  <si>
    <t>Tonk Road, Jaipur</t>
  </si>
  <si>
    <t>Silver payal (pair)</t>
  </si>
  <si>
    <t>80%</t>
  </si>
  <si>
    <t>Active loans:</t>
  </si>
  <si>
    <t>Interest due (active):</t>
  </si>
</sst>
</file>

<file path=xl/styles.xml><?xml version="1.0" encoding="utf-8"?>
<styleSheet xmlns="http://schemas.openxmlformats.org/spreadsheetml/2006/main" xml:space="preserve">
  <numFmts count="2">
    <numFmt numFmtId="164" formatCode="dd-mm-yyyy"/>
    <numFmt numFmtId="165" formatCode="[$₹-4009] #,##,##0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F172A"/>
      <name val="Calibri"/>
    </font>
    <font>
      <b val="0"/>
      <i val="0"/>
      <strike val="0"/>
      <u val="none"/>
      <sz val="10"/>
      <color rgb="FF64748B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A56FF"/>
        <bgColor rgb="FF000000"/>
      </patternFill>
    </fill>
    <fill>
      <patternFill patternType="solid">
        <fgColor rgb="FFFFF7E6"/>
        <bgColor rgb="FF000000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vertical="center" textRotation="0" wrapText="true" shrinkToFit="false"/>
    </xf>
    <xf xfId="0" fontId="0" numFmtId="0" fillId="3" borderId="1" applyFont="0" applyNumberFormat="0" applyFill="1" applyBorder="1" applyAlignment="0"/>
    <xf xfId="0" fontId="0" numFmtId="164" fillId="3" borderId="1" applyFont="0" applyNumberFormat="1" applyFill="1" applyBorder="1" applyAlignment="0"/>
    <xf xfId="0" fontId="0" numFmtId="165" fillId="3" borderId="1" applyFont="0" applyNumberFormat="1" applyFill="1" applyBorder="1" applyAlignment="0"/>
    <xf xfId="0" fontId="0" numFmtId="0" fillId="0" borderId="1" applyFont="0" applyNumberFormat="0" applyFill="0" applyBorder="1" applyAlignment="0"/>
    <xf xfId="0" fontId="0" numFmtId="165" fillId="0" borderId="1" applyFont="0" applyNumberFormat="1" applyFill="0" applyBorder="1" applyAlignment="0"/>
    <xf xfId="0" fontId="1" numFmtId="165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R204"/>
  <sheetViews>
    <sheetView tabSelected="1" workbookViewId="0" showGridLines="true" showRowColHeaders="1">
      <pane ySplit="4" topLeftCell="A5" activePane="bottomLeft" state="frozen"/>
      <selection pane="bottomLeft" activeCell="A3" sqref="A3:G3"/>
    </sheetView>
  </sheetViews>
  <sheetFormatPr defaultRowHeight="14.4" outlineLevelRow="0" outlineLevelCol="0"/>
  <cols>
    <col min="1" max="1" width="5" customWidth="true" style="0"/>
    <col min="2" max="2" width="10" customWidth="true" style="0"/>
    <col min="3" max="3" width="12" customWidth="true" style="0"/>
    <col min="4" max="4" width="22" customWidth="true" style="0"/>
    <col min="5" max="5" width="18" customWidth="true" style="0"/>
    <col min="6" max="6" width="13" customWidth="true" style="0"/>
    <col min="7" max="7" width="26" customWidth="true" style="0"/>
    <col min="8" max="8" width="28" customWidth="true" style="0"/>
    <col min="9" max="9" width="10" customWidth="true" style="0"/>
    <col min="10" max="10" width="10" customWidth="true" style="0"/>
    <col min="11" max="11" width="9" customWidth="true" style="0"/>
    <col min="12" max="12" width="13" customWidth="true" style="0"/>
    <col min="13" max="13" width="9" customWidth="true" style="0"/>
    <col min="14" max="14" width="12" customWidth="true" style="0"/>
    <col min="15" max="15" width="11" customWidth="true" style="0"/>
    <col min="16" max="16" width="12" customWidth="true" style="0"/>
    <col min="17" max="17" width="13" customWidth="true" style="0"/>
    <col min="18" max="18" width="11" customWidth="true" style="0"/>
  </cols>
  <sheetData>
    <row r="1" spans="1:18">
      <c r="A1" s="2" t="s">
        <v>0</v>
      </c>
    </row>
    <row r="2" spans="1:18">
      <c r="A2" s="3" t="s">
        <v>1</v>
      </c>
    </row>
    <row r="3" spans="1:18">
      <c r="A3" s="1" t="s">
        <v>39</v>
      </c>
      <c r="B3" s="1"/>
      <c r="C3" s="10" t="str">
        <f>SUMIF(R5:R204,"Active",L5:L204)</f>
        <v>0</v>
      </c>
      <c r="D3" s="1"/>
      <c r="E3" s="1" t="s">
        <v>40</v>
      </c>
      <c r="F3" s="1"/>
      <c r="G3" s="10" t="str">
        <f>SUMIF(R5:R204,"Active",P5:P204)</f>
        <v>0</v>
      </c>
    </row>
    <row r="4" spans="1:18" customHeight="1" ht="32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  <c r="L4" s="4" t="s">
        <v>13</v>
      </c>
      <c r="M4" s="4" t="s">
        <v>14</v>
      </c>
      <c r="N4" s="4" t="s">
        <v>15</v>
      </c>
      <c r="O4" s="4" t="s">
        <v>16</v>
      </c>
      <c r="P4" s="4" t="s">
        <v>17</v>
      </c>
      <c r="Q4" s="4" t="s">
        <v>18</v>
      </c>
      <c r="R4" s="4" t="s">
        <v>19</v>
      </c>
    </row>
    <row r="5" spans="1:18">
      <c r="A5" s="5">
        <v>1</v>
      </c>
      <c r="B5" s="5" t="s">
        <v>20</v>
      </c>
      <c r="C5" s="6">
        <v>46100.0</v>
      </c>
      <c r="D5" s="5" t="s">
        <v>21</v>
      </c>
      <c r="E5" s="5" t="s">
        <v>22</v>
      </c>
      <c r="F5" s="5">
        <v>9876543210</v>
      </c>
      <c r="G5" s="5" t="s">
        <v>23</v>
      </c>
      <c r="H5" s="5" t="s">
        <v>24</v>
      </c>
      <c r="I5" s="5">
        <v>18.4</v>
      </c>
      <c r="J5" s="5">
        <v>18.2</v>
      </c>
      <c r="K5" s="5" t="s">
        <v>25</v>
      </c>
      <c r="L5" s="7">
        <v>50000</v>
      </c>
      <c r="M5" s="5">
        <v>2</v>
      </c>
      <c r="N5" s="6"/>
      <c r="O5" s="8" t="str">
        <f>IF(OR(C5="",L5=""),"",MAX(1,DATEDIF(C5,IF(N5="",TODAY(),N5)+1,"m")+IF((IF(N5="",TODAY(),N5)+1-EDATE(C5,DATEDIF(C5,IF(N5="",TODAY(),N5)+1,"m")))=0,0,IF((IF(N5="",TODAY(),N5)+1-EDATE(C5,DATEDIF(C5,IF(N5="",TODAY(),N5)+1,"m")))&lt;=15,0.5,1))))</f>
        <v>0</v>
      </c>
      <c r="P5" s="9" t="str">
        <f>IF(O5="","",ROUND(L5*M5/100*O5,0))</f>
        <v>0</v>
      </c>
      <c r="Q5" s="9" t="str">
        <f>IF(O5="","",L5+P5)</f>
        <v>0</v>
      </c>
      <c r="R5" s="5" t="s">
        <v>26</v>
      </c>
    </row>
    <row r="6" spans="1:18">
      <c r="A6" s="5">
        <v>2</v>
      </c>
      <c r="B6" s="5" t="s">
        <v>27</v>
      </c>
      <c r="C6" s="6">
        <v>46144.0</v>
      </c>
      <c r="D6" s="5" t="s">
        <v>28</v>
      </c>
      <c r="E6" s="5" t="s">
        <v>29</v>
      </c>
      <c r="F6" s="5">
        <v>9812345678</v>
      </c>
      <c r="G6" s="5" t="s">
        <v>30</v>
      </c>
      <c r="H6" s="5" t="s">
        <v>31</v>
      </c>
      <c r="I6" s="5">
        <v>25.1</v>
      </c>
      <c r="J6" s="5">
        <v>24.6</v>
      </c>
      <c r="K6" s="5" t="s">
        <v>25</v>
      </c>
      <c r="L6" s="7">
        <v>75000</v>
      </c>
      <c r="M6" s="5">
        <v>1.5</v>
      </c>
      <c r="N6" s="6">
        <v>46275.0</v>
      </c>
      <c r="O6" s="8" t="str">
        <f>IF(OR(C6="",L6=""),"",MAX(1,DATEDIF(C6,IF(N6="",TODAY(),N6)+1,"m")+IF((IF(N6="",TODAY(),N6)+1-EDATE(C6,DATEDIF(C6,IF(N6="",TODAY(),N6)+1,"m")))=0,0,IF((IF(N6="",TODAY(),N6)+1-EDATE(C6,DATEDIF(C6,IF(N6="",TODAY(),N6)+1,"m")))&lt;=15,0.5,1))))</f>
        <v>0</v>
      </c>
      <c r="P6" s="9" t="str">
        <f>IF(O6="","",ROUND(L6*M6/100*O6,0))</f>
        <v>0</v>
      </c>
      <c r="Q6" s="9" t="str">
        <f>IF(O6="","",L6+P6)</f>
        <v>0</v>
      </c>
      <c r="R6" s="5" t="s">
        <v>32</v>
      </c>
    </row>
    <row r="7" spans="1:18">
      <c r="A7" s="5">
        <v>3</v>
      </c>
      <c r="B7" s="5" t="s">
        <v>33</v>
      </c>
      <c r="C7" s="6">
        <v>46188.0</v>
      </c>
      <c r="D7" s="5" t="s">
        <v>34</v>
      </c>
      <c r="E7" s="5" t="s">
        <v>35</v>
      </c>
      <c r="F7" s="5">
        <v>9898989898</v>
      </c>
      <c r="G7" s="5" t="s">
        <v>36</v>
      </c>
      <c r="H7" s="5" t="s">
        <v>37</v>
      </c>
      <c r="I7" s="5">
        <v>210</v>
      </c>
      <c r="J7" s="5">
        <v>205</v>
      </c>
      <c r="K7" s="5" t="s">
        <v>38</v>
      </c>
      <c r="L7" s="7">
        <v>12000</v>
      </c>
      <c r="M7" s="5">
        <v>3</v>
      </c>
      <c r="N7" s="6"/>
      <c r="O7" s="8" t="str">
        <f>IF(OR(C7="",L7=""),"",MAX(1,DATEDIF(C7,IF(N7="",TODAY(),N7)+1,"m")+IF((IF(N7="",TODAY(),N7)+1-EDATE(C7,DATEDIF(C7,IF(N7="",TODAY(),N7)+1,"m")))=0,0,IF((IF(N7="",TODAY(),N7)+1-EDATE(C7,DATEDIF(C7,IF(N7="",TODAY(),N7)+1,"m")))&lt;=15,0.5,1))))</f>
        <v>0</v>
      </c>
      <c r="P7" s="9" t="str">
        <f>IF(O7="","",ROUND(L7*M7/100*O7,0))</f>
        <v>0</v>
      </c>
      <c r="Q7" s="9" t="str">
        <f>IF(O7="","",L7+P7)</f>
        <v>0</v>
      </c>
      <c r="R7" s="5" t="s">
        <v>26</v>
      </c>
    </row>
    <row r="8" spans="1:18">
      <c r="A8" s="5"/>
      <c r="B8" s="5"/>
      <c r="C8" s="6"/>
      <c r="D8" s="5"/>
      <c r="E8" s="5"/>
      <c r="F8" s="5"/>
      <c r="G8" s="5"/>
      <c r="H8" s="5"/>
      <c r="I8" s="5"/>
      <c r="J8" s="5"/>
      <c r="K8" s="5"/>
      <c r="L8" s="7"/>
      <c r="M8" s="5"/>
      <c r="N8" s="6"/>
      <c r="O8" s="8" t="str">
        <f>IF(OR(C8="",L8=""),"",MAX(1,DATEDIF(C8,IF(N8="",TODAY(),N8)+1,"m")+IF((IF(N8="",TODAY(),N8)+1-EDATE(C8,DATEDIF(C8,IF(N8="",TODAY(),N8)+1,"m")))=0,0,IF((IF(N8="",TODAY(),N8)+1-EDATE(C8,DATEDIF(C8,IF(N8="",TODAY(),N8)+1,"m")))&lt;=15,0.5,1))))</f>
        <v>0</v>
      </c>
      <c r="P8" s="9" t="str">
        <f>IF(O8="","",ROUND(L8*M8/100*O8,0))</f>
        <v>0</v>
      </c>
      <c r="Q8" s="9" t="str">
        <f>IF(O8="","",L8+P8)</f>
        <v>0</v>
      </c>
      <c r="R8" s="5"/>
    </row>
    <row r="9" spans="1:18">
      <c r="A9" s="5"/>
      <c r="B9" s="5"/>
      <c r="C9" s="6"/>
      <c r="D9" s="5"/>
      <c r="E9" s="5"/>
      <c r="F9" s="5"/>
      <c r="G9" s="5"/>
      <c r="H9" s="5"/>
      <c r="I9" s="5"/>
      <c r="J9" s="5"/>
      <c r="K9" s="5"/>
      <c r="L9" s="7"/>
      <c r="M9" s="5"/>
      <c r="N9" s="6"/>
      <c r="O9" s="8" t="str">
        <f>IF(OR(C9="",L9=""),"",MAX(1,DATEDIF(C9,IF(N9="",TODAY(),N9)+1,"m")+IF((IF(N9="",TODAY(),N9)+1-EDATE(C9,DATEDIF(C9,IF(N9="",TODAY(),N9)+1,"m")))=0,0,IF((IF(N9="",TODAY(),N9)+1-EDATE(C9,DATEDIF(C9,IF(N9="",TODAY(),N9)+1,"m")))&lt;=15,0.5,1))))</f>
        <v>0</v>
      </c>
      <c r="P9" s="9" t="str">
        <f>IF(O9="","",ROUND(L9*M9/100*O9,0))</f>
        <v>0</v>
      </c>
      <c r="Q9" s="9" t="str">
        <f>IF(O9="","",L9+P9)</f>
        <v>0</v>
      </c>
      <c r="R9" s="5"/>
    </row>
    <row r="10" spans="1:18">
      <c r="A10" s="5"/>
      <c r="B10" s="5"/>
      <c r="C10" s="6"/>
      <c r="D10" s="5"/>
      <c r="E10" s="5"/>
      <c r="F10" s="5"/>
      <c r="G10" s="5"/>
      <c r="H10" s="5"/>
      <c r="I10" s="5"/>
      <c r="J10" s="5"/>
      <c r="K10" s="5"/>
      <c r="L10" s="7"/>
      <c r="M10" s="5"/>
      <c r="N10" s="6"/>
      <c r="O10" s="8" t="str">
        <f>IF(OR(C10="",L10=""),"",MAX(1,DATEDIF(C10,IF(N10="",TODAY(),N10)+1,"m")+IF((IF(N10="",TODAY(),N10)+1-EDATE(C10,DATEDIF(C10,IF(N10="",TODAY(),N10)+1,"m")))=0,0,IF((IF(N10="",TODAY(),N10)+1-EDATE(C10,DATEDIF(C10,IF(N10="",TODAY(),N10)+1,"m")))&lt;=15,0.5,1))))</f>
        <v>0</v>
      </c>
      <c r="P10" s="9" t="str">
        <f>IF(O10="","",ROUND(L10*M10/100*O10,0))</f>
        <v>0</v>
      </c>
      <c r="Q10" s="9" t="str">
        <f>IF(O10="","",L10+P10)</f>
        <v>0</v>
      </c>
      <c r="R10" s="5"/>
    </row>
    <row r="11" spans="1:18">
      <c r="A11" s="5"/>
      <c r="B11" s="5"/>
      <c r="C11" s="6"/>
      <c r="D11" s="5"/>
      <c r="E11" s="5"/>
      <c r="F11" s="5"/>
      <c r="G11" s="5"/>
      <c r="H11" s="5"/>
      <c r="I11" s="5"/>
      <c r="J11" s="5"/>
      <c r="K11" s="5"/>
      <c r="L11" s="7"/>
      <c r="M11" s="5"/>
      <c r="N11" s="6"/>
      <c r="O11" s="8" t="str">
        <f>IF(OR(C11="",L11=""),"",MAX(1,DATEDIF(C11,IF(N11="",TODAY(),N11)+1,"m")+IF((IF(N11="",TODAY(),N11)+1-EDATE(C11,DATEDIF(C11,IF(N11="",TODAY(),N11)+1,"m")))=0,0,IF((IF(N11="",TODAY(),N11)+1-EDATE(C11,DATEDIF(C11,IF(N11="",TODAY(),N11)+1,"m")))&lt;=15,0.5,1))))</f>
        <v>0</v>
      </c>
      <c r="P11" s="9" t="str">
        <f>IF(O11="","",ROUND(L11*M11/100*O11,0))</f>
        <v>0</v>
      </c>
      <c r="Q11" s="9" t="str">
        <f>IF(O11="","",L11+P11)</f>
        <v>0</v>
      </c>
      <c r="R11" s="5"/>
    </row>
    <row r="12" spans="1:18">
      <c r="A12" s="5"/>
      <c r="B12" s="5"/>
      <c r="C12" s="6"/>
      <c r="D12" s="5"/>
      <c r="E12" s="5"/>
      <c r="F12" s="5"/>
      <c r="G12" s="5"/>
      <c r="H12" s="5"/>
      <c r="I12" s="5"/>
      <c r="J12" s="5"/>
      <c r="K12" s="5"/>
      <c r="L12" s="7"/>
      <c r="M12" s="5"/>
      <c r="N12" s="6"/>
      <c r="O12" s="8" t="str">
        <f>IF(OR(C12="",L12=""),"",MAX(1,DATEDIF(C12,IF(N12="",TODAY(),N12)+1,"m")+IF((IF(N12="",TODAY(),N12)+1-EDATE(C12,DATEDIF(C12,IF(N12="",TODAY(),N12)+1,"m")))=0,0,IF((IF(N12="",TODAY(),N12)+1-EDATE(C12,DATEDIF(C12,IF(N12="",TODAY(),N12)+1,"m")))&lt;=15,0.5,1))))</f>
        <v>0</v>
      </c>
      <c r="P12" s="9" t="str">
        <f>IF(O12="","",ROUND(L12*M12/100*O12,0))</f>
        <v>0</v>
      </c>
      <c r="Q12" s="9" t="str">
        <f>IF(O12="","",L12+P12)</f>
        <v>0</v>
      </c>
      <c r="R12" s="5"/>
    </row>
    <row r="13" spans="1:18">
      <c r="A13" s="5"/>
      <c r="B13" s="5"/>
      <c r="C13" s="6"/>
      <c r="D13" s="5"/>
      <c r="E13" s="5"/>
      <c r="F13" s="5"/>
      <c r="G13" s="5"/>
      <c r="H13" s="5"/>
      <c r="I13" s="5"/>
      <c r="J13" s="5"/>
      <c r="K13" s="5"/>
      <c r="L13" s="7"/>
      <c r="M13" s="5"/>
      <c r="N13" s="6"/>
      <c r="O13" s="8" t="str">
        <f>IF(OR(C13="",L13=""),"",MAX(1,DATEDIF(C13,IF(N13="",TODAY(),N13)+1,"m")+IF((IF(N13="",TODAY(),N13)+1-EDATE(C13,DATEDIF(C13,IF(N13="",TODAY(),N13)+1,"m")))=0,0,IF((IF(N13="",TODAY(),N13)+1-EDATE(C13,DATEDIF(C13,IF(N13="",TODAY(),N13)+1,"m")))&lt;=15,0.5,1))))</f>
        <v>0</v>
      </c>
      <c r="P13" s="9" t="str">
        <f>IF(O13="","",ROUND(L13*M13/100*O13,0))</f>
        <v>0</v>
      </c>
      <c r="Q13" s="9" t="str">
        <f>IF(O13="","",L13+P13)</f>
        <v>0</v>
      </c>
      <c r="R13" s="5"/>
    </row>
    <row r="14" spans="1:18">
      <c r="A14" s="5"/>
      <c r="B14" s="5"/>
      <c r="C14" s="6"/>
      <c r="D14" s="5"/>
      <c r="E14" s="5"/>
      <c r="F14" s="5"/>
      <c r="G14" s="5"/>
      <c r="H14" s="5"/>
      <c r="I14" s="5"/>
      <c r="J14" s="5"/>
      <c r="K14" s="5"/>
      <c r="L14" s="7"/>
      <c r="M14" s="5"/>
      <c r="N14" s="6"/>
      <c r="O14" s="8" t="str">
        <f>IF(OR(C14="",L14=""),"",MAX(1,DATEDIF(C14,IF(N14="",TODAY(),N14)+1,"m")+IF((IF(N14="",TODAY(),N14)+1-EDATE(C14,DATEDIF(C14,IF(N14="",TODAY(),N14)+1,"m")))=0,0,IF((IF(N14="",TODAY(),N14)+1-EDATE(C14,DATEDIF(C14,IF(N14="",TODAY(),N14)+1,"m")))&lt;=15,0.5,1))))</f>
        <v>0</v>
      </c>
      <c r="P14" s="9" t="str">
        <f>IF(O14="","",ROUND(L14*M14/100*O14,0))</f>
        <v>0</v>
      </c>
      <c r="Q14" s="9" t="str">
        <f>IF(O14="","",L14+P14)</f>
        <v>0</v>
      </c>
      <c r="R14" s="5"/>
    </row>
    <row r="15" spans="1:18">
      <c r="A15" s="5"/>
      <c r="B15" s="5"/>
      <c r="C15" s="6"/>
      <c r="D15" s="5"/>
      <c r="E15" s="5"/>
      <c r="F15" s="5"/>
      <c r="G15" s="5"/>
      <c r="H15" s="5"/>
      <c r="I15" s="5"/>
      <c r="J15" s="5"/>
      <c r="K15" s="5"/>
      <c r="L15" s="7"/>
      <c r="M15" s="5"/>
      <c r="N15" s="6"/>
      <c r="O15" s="8" t="str">
        <f>IF(OR(C15="",L15=""),"",MAX(1,DATEDIF(C15,IF(N15="",TODAY(),N15)+1,"m")+IF((IF(N15="",TODAY(),N15)+1-EDATE(C15,DATEDIF(C15,IF(N15="",TODAY(),N15)+1,"m")))=0,0,IF((IF(N15="",TODAY(),N15)+1-EDATE(C15,DATEDIF(C15,IF(N15="",TODAY(),N15)+1,"m")))&lt;=15,0.5,1))))</f>
        <v>0</v>
      </c>
      <c r="P15" s="9" t="str">
        <f>IF(O15="","",ROUND(L15*M15/100*O15,0))</f>
        <v>0</v>
      </c>
      <c r="Q15" s="9" t="str">
        <f>IF(O15="","",L15+P15)</f>
        <v>0</v>
      </c>
      <c r="R15" s="5"/>
    </row>
    <row r="16" spans="1:18">
      <c r="A16" s="5"/>
      <c r="B16" s="5"/>
      <c r="C16" s="6"/>
      <c r="D16" s="5"/>
      <c r="E16" s="5"/>
      <c r="F16" s="5"/>
      <c r="G16" s="5"/>
      <c r="H16" s="5"/>
      <c r="I16" s="5"/>
      <c r="J16" s="5"/>
      <c r="K16" s="5"/>
      <c r="L16" s="7"/>
      <c r="M16" s="5"/>
      <c r="N16" s="6"/>
      <c r="O16" s="8" t="str">
        <f>IF(OR(C16="",L16=""),"",MAX(1,DATEDIF(C16,IF(N16="",TODAY(),N16)+1,"m")+IF((IF(N16="",TODAY(),N16)+1-EDATE(C16,DATEDIF(C16,IF(N16="",TODAY(),N16)+1,"m")))=0,0,IF((IF(N16="",TODAY(),N16)+1-EDATE(C16,DATEDIF(C16,IF(N16="",TODAY(),N16)+1,"m")))&lt;=15,0.5,1))))</f>
        <v>0</v>
      </c>
      <c r="P16" s="9" t="str">
        <f>IF(O16="","",ROUND(L16*M16/100*O16,0))</f>
        <v>0</v>
      </c>
      <c r="Q16" s="9" t="str">
        <f>IF(O16="","",L16+P16)</f>
        <v>0</v>
      </c>
      <c r="R16" s="5"/>
    </row>
    <row r="17" spans="1:18">
      <c r="A17" s="5"/>
      <c r="B17" s="5"/>
      <c r="C17" s="6"/>
      <c r="D17" s="5"/>
      <c r="E17" s="5"/>
      <c r="F17" s="5"/>
      <c r="G17" s="5"/>
      <c r="H17" s="5"/>
      <c r="I17" s="5"/>
      <c r="J17" s="5"/>
      <c r="K17" s="5"/>
      <c r="L17" s="7"/>
      <c r="M17" s="5"/>
      <c r="N17" s="6"/>
      <c r="O17" s="8" t="str">
        <f>IF(OR(C17="",L17=""),"",MAX(1,DATEDIF(C17,IF(N17="",TODAY(),N17)+1,"m")+IF((IF(N17="",TODAY(),N17)+1-EDATE(C17,DATEDIF(C17,IF(N17="",TODAY(),N17)+1,"m")))=0,0,IF((IF(N17="",TODAY(),N17)+1-EDATE(C17,DATEDIF(C17,IF(N17="",TODAY(),N17)+1,"m")))&lt;=15,0.5,1))))</f>
        <v>0</v>
      </c>
      <c r="P17" s="9" t="str">
        <f>IF(O17="","",ROUND(L17*M17/100*O17,0))</f>
        <v>0</v>
      </c>
      <c r="Q17" s="9" t="str">
        <f>IF(O17="","",L17+P17)</f>
        <v>0</v>
      </c>
      <c r="R17" s="5"/>
    </row>
    <row r="18" spans="1:18">
      <c r="A18" s="5"/>
      <c r="B18" s="5"/>
      <c r="C18" s="6"/>
      <c r="D18" s="5"/>
      <c r="E18" s="5"/>
      <c r="F18" s="5"/>
      <c r="G18" s="5"/>
      <c r="H18" s="5"/>
      <c r="I18" s="5"/>
      <c r="J18" s="5"/>
      <c r="K18" s="5"/>
      <c r="L18" s="7"/>
      <c r="M18" s="5"/>
      <c r="N18" s="6"/>
      <c r="O18" s="8" t="str">
        <f>IF(OR(C18="",L18=""),"",MAX(1,DATEDIF(C18,IF(N18="",TODAY(),N18)+1,"m")+IF((IF(N18="",TODAY(),N18)+1-EDATE(C18,DATEDIF(C18,IF(N18="",TODAY(),N18)+1,"m")))=0,0,IF((IF(N18="",TODAY(),N18)+1-EDATE(C18,DATEDIF(C18,IF(N18="",TODAY(),N18)+1,"m")))&lt;=15,0.5,1))))</f>
        <v>0</v>
      </c>
      <c r="P18" s="9" t="str">
        <f>IF(O18="","",ROUND(L18*M18/100*O18,0))</f>
        <v>0</v>
      </c>
      <c r="Q18" s="9" t="str">
        <f>IF(O18="","",L18+P18)</f>
        <v>0</v>
      </c>
      <c r="R18" s="5"/>
    </row>
    <row r="19" spans="1:18">
      <c r="A19" s="5"/>
      <c r="B19" s="5"/>
      <c r="C19" s="6"/>
      <c r="D19" s="5"/>
      <c r="E19" s="5"/>
      <c r="F19" s="5"/>
      <c r="G19" s="5"/>
      <c r="H19" s="5"/>
      <c r="I19" s="5"/>
      <c r="J19" s="5"/>
      <c r="K19" s="5"/>
      <c r="L19" s="7"/>
      <c r="M19" s="5"/>
      <c r="N19" s="6"/>
      <c r="O19" s="8" t="str">
        <f>IF(OR(C19="",L19=""),"",MAX(1,DATEDIF(C19,IF(N19="",TODAY(),N19)+1,"m")+IF((IF(N19="",TODAY(),N19)+1-EDATE(C19,DATEDIF(C19,IF(N19="",TODAY(),N19)+1,"m")))=0,0,IF((IF(N19="",TODAY(),N19)+1-EDATE(C19,DATEDIF(C19,IF(N19="",TODAY(),N19)+1,"m")))&lt;=15,0.5,1))))</f>
        <v>0</v>
      </c>
      <c r="P19" s="9" t="str">
        <f>IF(O19="","",ROUND(L19*M19/100*O19,0))</f>
        <v>0</v>
      </c>
      <c r="Q19" s="9" t="str">
        <f>IF(O19="","",L19+P19)</f>
        <v>0</v>
      </c>
      <c r="R19" s="5"/>
    </row>
    <row r="20" spans="1:18">
      <c r="A20" s="5"/>
      <c r="B20" s="5"/>
      <c r="C20" s="6"/>
      <c r="D20" s="5"/>
      <c r="E20" s="5"/>
      <c r="F20" s="5"/>
      <c r="G20" s="5"/>
      <c r="H20" s="5"/>
      <c r="I20" s="5"/>
      <c r="J20" s="5"/>
      <c r="K20" s="5"/>
      <c r="L20" s="7"/>
      <c r="M20" s="5"/>
      <c r="N20" s="6"/>
      <c r="O20" s="8" t="str">
        <f>IF(OR(C20="",L20=""),"",MAX(1,DATEDIF(C20,IF(N20="",TODAY(),N20)+1,"m")+IF((IF(N20="",TODAY(),N20)+1-EDATE(C20,DATEDIF(C20,IF(N20="",TODAY(),N20)+1,"m")))=0,0,IF((IF(N20="",TODAY(),N20)+1-EDATE(C20,DATEDIF(C20,IF(N20="",TODAY(),N20)+1,"m")))&lt;=15,0.5,1))))</f>
        <v>0</v>
      </c>
      <c r="P20" s="9" t="str">
        <f>IF(O20="","",ROUND(L20*M20/100*O20,0))</f>
        <v>0</v>
      </c>
      <c r="Q20" s="9" t="str">
        <f>IF(O20="","",L20+P20)</f>
        <v>0</v>
      </c>
      <c r="R20" s="5"/>
    </row>
    <row r="21" spans="1:18">
      <c r="A21" s="5"/>
      <c r="B21" s="5"/>
      <c r="C21" s="6"/>
      <c r="D21" s="5"/>
      <c r="E21" s="5"/>
      <c r="F21" s="5"/>
      <c r="G21" s="5"/>
      <c r="H21" s="5"/>
      <c r="I21" s="5"/>
      <c r="J21" s="5"/>
      <c r="K21" s="5"/>
      <c r="L21" s="7"/>
      <c r="M21" s="5"/>
      <c r="N21" s="6"/>
      <c r="O21" s="8" t="str">
        <f>IF(OR(C21="",L21=""),"",MAX(1,DATEDIF(C21,IF(N21="",TODAY(),N21)+1,"m")+IF((IF(N21="",TODAY(),N21)+1-EDATE(C21,DATEDIF(C21,IF(N21="",TODAY(),N21)+1,"m")))=0,0,IF((IF(N21="",TODAY(),N21)+1-EDATE(C21,DATEDIF(C21,IF(N21="",TODAY(),N21)+1,"m")))&lt;=15,0.5,1))))</f>
        <v>0</v>
      </c>
      <c r="P21" s="9" t="str">
        <f>IF(O21="","",ROUND(L21*M21/100*O21,0))</f>
        <v>0</v>
      </c>
      <c r="Q21" s="9" t="str">
        <f>IF(O21="","",L21+P21)</f>
        <v>0</v>
      </c>
      <c r="R21" s="5"/>
    </row>
    <row r="22" spans="1:18">
      <c r="A22" s="5"/>
      <c r="B22" s="5"/>
      <c r="C22" s="6"/>
      <c r="D22" s="5"/>
      <c r="E22" s="5"/>
      <c r="F22" s="5"/>
      <c r="G22" s="5"/>
      <c r="H22" s="5"/>
      <c r="I22" s="5"/>
      <c r="J22" s="5"/>
      <c r="K22" s="5"/>
      <c r="L22" s="7"/>
      <c r="M22" s="5"/>
      <c r="N22" s="6"/>
      <c r="O22" s="8" t="str">
        <f>IF(OR(C22="",L22=""),"",MAX(1,DATEDIF(C22,IF(N22="",TODAY(),N22)+1,"m")+IF((IF(N22="",TODAY(),N22)+1-EDATE(C22,DATEDIF(C22,IF(N22="",TODAY(),N22)+1,"m")))=0,0,IF((IF(N22="",TODAY(),N22)+1-EDATE(C22,DATEDIF(C22,IF(N22="",TODAY(),N22)+1,"m")))&lt;=15,0.5,1))))</f>
        <v>0</v>
      </c>
      <c r="P22" s="9" t="str">
        <f>IF(O22="","",ROUND(L22*M22/100*O22,0))</f>
        <v>0</v>
      </c>
      <c r="Q22" s="9" t="str">
        <f>IF(O22="","",L22+P22)</f>
        <v>0</v>
      </c>
      <c r="R22" s="5"/>
    </row>
    <row r="23" spans="1:18">
      <c r="A23" s="5"/>
      <c r="B23" s="5"/>
      <c r="C23" s="6"/>
      <c r="D23" s="5"/>
      <c r="E23" s="5"/>
      <c r="F23" s="5"/>
      <c r="G23" s="5"/>
      <c r="H23" s="5"/>
      <c r="I23" s="5"/>
      <c r="J23" s="5"/>
      <c r="K23" s="5"/>
      <c r="L23" s="7"/>
      <c r="M23" s="5"/>
      <c r="N23" s="6"/>
      <c r="O23" s="8" t="str">
        <f>IF(OR(C23="",L23=""),"",MAX(1,DATEDIF(C23,IF(N23="",TODAY(),N23)+1,"m")+IF((IF(N23="",TODAY(),N23)+1-EDATE(C23,DATEDIF(C23,IF(N23="",TODAY(),N23)+1,"m")))=0,0,IF((IF(N23="",TODAY(),N23)+1-EDATE(C23,DATEDIF(C23,IF(N23="",TODAY(),N23)+1,"m")))&lt;=15,0.5,1))))</f>
        <v>0</v>
      </c>
      <c r="P23" s="9" t="str">
        <f>IF(O23="","",ROUND(L23*M23/100*O23,0))</f>
        <v>0</v>
      </c>
      <c r="Q23" s="9" t="str">
        <f>IF(O23="","",L23+P23)</f>
        <v>0</v>
      </c>
      <c r="R23" s="5"/>
    </row>
    <row r="24" spans="1:18">
      <c r="A24" s="5"/>
      <c r="B24" s="5"/>
      <c r="C24" s="6"/>
      <c r="D24" s="5"/>
      <c r="E24" s="5"/>
      <c r="F24" s="5"/>
      <c r="G24" s="5"/>
      <c r="H24" s="5"/>
      <c r="I24" s="5"/>
      <c r="J24" s="5"/>
      <c r="K24" s="5"/>
      <c r="L24" s="7"/>
      <c r="M24" s="5"/>
      <c r="N24" s="6"/>
      <c r="O24" s="8" t="str">
        <f>IF(OR(C24="",L24=""),"",MAX(1,DATEDIF(C24,IF(N24="",TODAY(),N24)+1,"m")+IF((IF(N24="",TODAY(),N24)+1-EDATE(C24,DATEDIF(C24,IF(N24="",TODAY(),N24)+1,"m")))=0,0,IF((IF(N24="",TODAY(),N24)+1-EDATE(C24,DATEDIF(C24,IF(N24="",TODAY(),N24)+1,"m")))&lt;=15,0.5,1))))</f>
        <v>0</v>
      </c>
      <c r="P24" s="9" t="str">
        <f>IF(O24="","",ROUND(L24*M24/100*O24,0))</f>
        <v>0</v>
      </c>
      <c r="Q24" s="9" t="str">
        <f>IF(O24="","",L24+P24)</f>
        <v>0</v>
      </c>
      <c r="R24" s="5"/>
    </row>
    <row r="25" spans="1:18">
      <c r="A25" s="5"/>
      <c r="B25" s="5"/>
      <c r="C25" s="6"/>
      <c r="D25" s="5"/>
      <c r="E25" s="5"/>
      <c r="F25" s="5"/>
      <c r="G25" s="5"/>
      <c r="H25" s="5"/>
      <c r="I25" s="5"/>
      <c r="J25" s="5"/>
      <c r="K25" s="5"/>
      <c r="L25" s="7"/>
      <c r="M25" s="5"/>
      <c r="N25" s="6"/>
      <c r="O25" s="8" t="str">
        <f>IF(OR(C25="",L25=""),"",MAX(1,DATEDIF(C25,IF(N25="",TODAY(),N25)+1,"m")+IF((IF(N25="",TODAY(),N25)+1-EDATE(C25,DATEDIF(C25,IF(N25="",TODAY(),N25)+1,"m")))=0,0,IF((IF(N25="",TODAY(),N25)+1-EDATE(C25,DATEDIF(C25,IF(N25="",TODAY(),N25)+1,"m")))&lt;=15,0.5,1))))</f>
        <v>0</v>
      </c>
      <c r="P25" s="9" t="str">
        <f>IF(O25="","",ROUND(L25*M25/100*O25,0))</f>
        <v>0</v>
      </c>
      <c r="Q25" s="9" t="str">
        <f>IF(O25="","",L25+P25)</f>
        <v>0</v>
      </c>
      <c r="R25" s="5"/>
    </row>
    <row r="26" spans="1:18">
      <c r="A26" s="5"/>
      <c r="B26" s="5"/>
      <c r="C26" s="6"/>
      <c r="D26" s="5"/>
      <c r="E26" s="5"/>
      <c r="F26" s="5"/>
      <c r="G26" s="5"/>
      <c r="H26" s="5"/>
      <c r="I26" s="5"/>
      <c r="J26" s="5"/>
      <c r="K26" s="5"/>
      <c r="L26" s="7"/>
      <c r="M26" s="5"/>
      <c r="N26" s="6"/>
      <c r="O26" s="8" t="str">
        <f>IF(OR(C26="",L26=""),"",MAX(1,DATEDIF(C26,IF(N26="",TODAY(),N26)+1,"m")+IF((IF(N26="",TODAY(),N26)+1-EDATE(C26,DATEDIF(C26,IF(N26="",TODAY(),N26)+1,"m")))=0,0,IF((IF(N26="",TODAY(),N26)+1-EDATE(C26,DATEDIF(C26,IF(N26="",TODAY(),N26)+1,"m")))&lt;=15,0.5,1))))</f>
        <v>0</v>
      </c>
      <c r="P26" s="9" t="str">
        <f>IF(O26="","",ROUND(L26*M26/100*O26,0))</f>
        <v>0</v>
      </c>
      <c r="Q26" s="9" t="str">
        <f>IF(O26="","",L26+P26)</f>
        <v>0</v>
      </c>
      <c r="R26" s="5"/>
    </row>
    <row r="27" spans="1:18">
      <c r="A27" s="5"/>
      <c r="B27" s="5"/>
      <c r="C27" s="6"/>
      <c r="D27" s="5"/>
      <c r="E27" s="5"/>
      <c r="F27" s="5"/>
      <c r="G27" s="5"/>
      <c r="H27" s="5"/>
      <c r="I27" s="5"/>
      <c r="J27" s="5"/>
      <c r="K27" s="5"/>
      <c r="L27" s="7"/>
      <c r="M27" s="5"/>
      <c r="N27" s="6"/>
      <c r="O27" s="8" t="str">
        <f>IF(OR(C27="",L27=""),"",MAX(1,DATEDIF(C27,IF(N27="",TODAY(),N27)+1,"m")+IF((IF(N27="",TODAY(),N27)+1-EDATE(C27,DATEDIF(C27,IF(N27="",TODAY(),N27)+1,"m")))=0,0,IF((IF(N27="",TODAY(),N27)+1-EDATE(C27,DATEDIF(C27,IF(N27="",TODAY(),N27)+1,"m")))&lt;=15,0.5,1))))</f>
        <v>0</v>
      </c>
      <c r="P27" s="9" t="str">
        <f>IF(O27="","",ROUND(L27*M27/100*O27,0))</f>
        <v>0</v>
      </c>
      <c r="Q27" s="9" t="str">
        <f>IF(O27="","",L27+P27)</f>
        <v>0</v>
      </c>
      <c r="R27" s="5"/>
    </row>
    <row r="28" spans="1:18">
      <c r="A28" s="5"/>
      <c r="B28" s="5"/>
      <c r="C28" s="6"/>
      <c r="D28" s="5"/>
      <c r="E28" s="5"/>
      <c r="F28" s="5"/>
      <c r="G28" s="5"/>
      <c r="H28" s="5"/>
      <c r="I28" s="5"/>
      <c r="J28" s="5"/>
      <c r="K28" s="5"/>
      <c r="L28" s="7"/>
      <c r="M28" s="5"/>
      <c r="N28" s="6"/>
      <c r="O28" s="8" t="str">
        <f>IF(OR(C28="",L28=""),"",MAX(1,DATEDIF(C28,IF(N28="",TODAY(),N28)+1,"m")+IF((IF(N28="",TODAY(),N28)+1-EDATE(C28,DATEDIF(C28,IF(N28="",TODAY(),N28)+1,"m")))=0,0,IF((IF(N28="",TODAY(),N28)+1-EDATE(C28,DATEDIF(C28,IF(N28="",TODAY(),N28)+1,"m")))&lt;=15,0.5,1))))</f>
        <v>0</v>
      </c>
      <c r="P28" s="9" t="str">
        <f>IF(O28="","",ROUND(L28*M28/100*O28,0))</f>
        <v>0</v>
      </c>
      <c r="Q28" s="9" t="str">
        <f>IF(O28="","",L28+P28)</f>
        <v>0</v>
      </c>
      <c r="R28" s="5"/>
    </row>
    <row r="29" spans="1:18">
      <c r="A29" s="5"/>
      <c r="B29" s="5"/>
      <c r="C29" s="6"/>
      <c r="D29" s="5"/>
      <c r="E29" s="5"/>
      <c r="F29" s="5"/>
      <c r="G29" s="5"/>
      <c r="H29" s="5"/>
      <c r="I29" s="5"/>
      <c r="J29" s="5"/>
      <c r="K29" s="5"/>
      <c r="L29" s="7"/>
      <c r="M29" s="5"/>
      <c r="N29" s="6"/>
      <c r="O29" s="8" t="str">
        <f>IF(OR(C29="",L29=""),"",MAX(1,DATEDIF(C29,IF(N29="",TODAY(),N29)+1,"m")+IF((IF(N29="",TODAY(),N29)+1-EDATE(C29,DATEDIF(C29,IF(N29="",TODAY(),N29)+1,"m")))=0,0,IF((IF(N29="",TODAY(),N29)+1-EDATE(C29,DATEDIF(C29,IF(N29="",TODAY(),N29)+1,"m")))&lt;=15,0.5,1))))</f>
        <v>0</v>
      </c>
      <c r="P29" s="9" t="str">
        <f>IF(O29="","",ROUND(L29*M29/100*O29,0))</f>
        <v>0</v>
      </c>
      <c r="Q29" s="9" t="str">
        <f>IF(O29="","",L29+P29)</f>
        <v>0</v>
      </c>
      <c r="R29" s="5"/>
    </row>
    <row r="30" spans="1:18">
      <c r="A30" s="5"/>
      <c r="B30" s="5"/>
      <c r="C30" s="6"/>
      <c r="D30" s="5"/>
      <c r="E30" s="5"/>
      <c r="F30" s="5"/>
      <c r="G30" s="5"/>
      <c r="H30" s="5"/>
      <c r="I30" s="5"/>
      <c r="J30" s="5"/>
      <c r="K30" s="5"/>
      <c r="L30" s="7"/>
      <c r="M30" s="5"/>
      <c r="N30" s="6"/>
      <c r="O30" s="8" t="str">
        <f>IF(OR(C30="",L30=""),"",MAX(1,DATEDIF(C30,IF(N30="",TODAY(),N30)+1,"m")+IF((IF(N30="",TODAY(),N30)+1-EDATE(C30,DATEDIF(C30,IF(N30="",TODAY(),N30)+1,"m")))=0,0,IF((IF(N30="",TODAY(),N30)+1-EDATE(C30,DATEDIF(C30,IF(N30="",TODAY(),N30)+1,"m")))&lt;=15,0.5,1))))</f>
        <v>0</v>
      </c>
      <c r="P30" s="9" t="str">
        <f>IF(O30="","",ROUND(L30*M30/100*O30,0))</f>
        <v>0</v>
      </c>
      <c r="Q30" s="9" t="str">
        <f>IF(O30="","",L30+P30)</f>
        <v>0</v>
      </c>
      <c r="R30" s="5"/>
    </row>
    <row r="31" spans="1:18">
      <c r="A31" s="5"/>
      <c r="B31" s="5"/>
      <c r="C31" s="6"/>
      <c r="D31" s="5"/>
      <c r="E31" s="5"/>
      <c r="F31" s="5"/>
      <c r="G31" s="5"/>
      <c r="H31" s="5"/>
      <c r="I31" s="5"/>
      <c r="J31" s="5"/>
      <c r="K31" s="5"/>
      <c r="L31" s="7"/>
      <c r="M31" s="5"/>
      <c r="N31" s="6"/>
      <c r="O31" s="8" t="str">
        <f>IF(OR(C31="",L31=""),"",MAX(1,DATEDIF(C31,IF(N31="",TODAY(),N31)+1,"m")+IF((IF(N31="",TODAY(),N31)+1-EDATE(C31,DATEDIF(C31,IF(N31="",TODAY(),N31)+1,"m")))=0,0,IF((IF(N31="",TODAY(),N31)+1-EDATE(C31,DATEDIF(C31,IF(N31="",TODAY(),N31)+1,"m")))&lt;=15,0.5,1))))</f>
        <v>0</v>
      </c>
      <c r="P31" s="9" t="str">
        <f>IF(O31="","",ROUND(L31*M31/100*O31,0))</f>
        <v>0</v>
      </c>
      <c r="Q31" s="9" t="str">
        <f>IF(O31="","",L31+P31)</f>
        <v>0</v>
      </c>
      <c r="R31" s="5"/>
    </row>
    <row r="32" spans="1:18">
      <c r="A32" s="5"/>
      <c r="B32" s="5"/>
      <c r="C32" s="6"/>
      <c r="D32" s="5"/>
      <c r="E32" s="5"/>
      <c r="F32" s="5"/>
      <c r="G32" s="5"/>
      <c r="H32" s="5"/>
      <c r="I32" s="5"/>
      <c r="J32" s="5"/>
      <c r="K32" s="5"/>
      <c r="L32" s="7"/>
      <c r="M32" s="5"/>
      <c r="N32" s="6"/>
      <c r="O32" s="8" t="str">
        <f>IF(OR(C32="",L32=""),"",MAX(1,DATEDIF(C32,IF(N32="",TODAY(),N32)+1,"m")+IF((IF(N32="",TODAY(),N32)+1-EDATE(C32,DATEDIF(C32,IF(N32="",TODAY(),N32)+1,"m")))=0,0,IF((IF(N32="",TODAY(),N32)+1-EDATE(C32,DATEDIF(C32,IF(N32="",TODAY(),N32)+1,"m")))&lt;=15,0.5,1))))</f>
        <v>0</v>
      </c>
      <c r="P32" s="9" t="str">
        <f>IF(O32="","",ROUND(L32*M32/100*O32,0))</f>
        <v>0</v>
      </c>
      <c r="Q32" s="9" t="str">
        <f>IF(O32="","",L32+P32)</f>
        <v>0</v>
      </c>
      <c r="R32" s="5"/>
    </row>
    <row r="33" spans="1:18">
      <c r="A33" s="5"/>
      <c r="B33" s="5"/>
      <c r="C33" s="6"/>
      <c r="D33" s="5"/>
      <c r="E33" s="5"/>
      <c r="F33" s="5"/>
      <c r="G33" s="5"/>
      <c r="H33" s="5"/>
      <c r="I33" s="5"/>
      <c r="J33" s="5"/>
      <c r="K33" s="5"/>
      <c r="L33" s="7"/>
      <c r="M33" s="5"/>
      <c r="N33" s="6"/>
      <c r="O33" s="8" t="str">
        <f>IF(OR(C33="",L33=""),"",MAX(1,DATEDIF(C33,IF(N33="",TODAY(),N33)+1,"m")+IF((IF(N33="",TODAY(),N33)+1-EDATE(C33,DATEDIF(C33,IF(N33="",TODAY(),N33)+1,"m")))=0,0,IF((IF(N33="",TODAY(),N33)+1-EDATE(C33,DATEDIF(C33,IF(N33="",TODAY(),N33)+1,"m")))&lt;=15,0.5,1))))</f>
        <v>0</v>
      </c>
      <c r="P33" s="9" t="str">
        <f>IF(O33="","",ROUND(L33*M33/100*O33,0))</f>
        <v>0</v>
      </c>
      <c r="Q33" s="9" t="str">
        <f>IF(O33="","",L33+P33)</f>
        <v>0</v>
      </c>
      <c r="R33" s="5"/>
    </row>
    <row r="34" spans="1:18">
      <c r="A34" s="5"/>
      <c r="B34" s="5"/>
      <c r="C34" s="6"/>
      <c r="D34" s="5"/>
      <c r="E34" s="5"/>
      <c r="F34" s="5"/>
      <c r="G34" s="5"/>
      <c r="H34" s="5"/>
      <c r="I34" s="5"/>
      <c r="J34" s="5"/>
      <c r="K34" s="5"/>
      <c r="L34" s="7"/>
      <c r="M34" s="5"/>
      <c r="N34" s="6"/>
      <c r="O34" s="8" t="str">
        <f>IF(OR(C34="",L34=""),"",MAX(1,DATEDIF(C34,IF(N34="",TODAY(),N34)+1,"m")+IF((IF(N34="",TODAY(),N34)+1-EDATE(C34,DATEDIF(C34,IF(N34="",TODAY(),N34)+1,"m")))=0,0,IF((IF(N34="",TODAY(),N34)+1-EDATE(C34,DATEDIF(C34,IF(N34="",TODAY(),N34)+1,"m")))&lt;=15,0.5,1))))</f>
        <v>0</v>
      </c>
      <c r="P34" s="9" t="str">
        <f>IF(O34="","",ROUND(L34*M34/100*O34,0))</f>
        <v>0</v>
      </c>
      <c r="Q34" s="9" t="str">
        <f>IF(O34="","",L34+P34)</f>
        <v>0</v>
      </c>
      <c r="R34" s="5"/>
    </row>
    <row r="35" spans="1:18">
      <c r="A35" s="5"/>
      <c r="B35" s="5"/>
      <c r="C35" s="6"/>
      <c r="D35" s="5"/>
      <c r="E35" s="5"/>
      <c r="F35" s="5"/>
      <c r="G35" s="5"/>
      <c r="H35" s="5"/>
      <c r="I35" s="5"/>
      <c r="J35" s="5"/>
      <c r="K35" s="5"/>
      <c r="L35" s="7"/>
      <c r="M35" s="5"/>
      <c r="N35" s="6"/>
      <c r="O35" s="8" t="str">
        <f>IF(OR(C35="",L35=""),"",MAX(1,DATEDIF(C35,IF(N35="",TODAY(),N35)+1,"m")+IF((IF(N35="",TODAY(),N35)+1-EDATE(C35,DATEDIF(C35,IF(N35="",TODAY(),N35)+1,"m")))=0,0,IF((IF(N35="",TODAY(),N35)+1-EDATE(C35,DATEDIF(C35,IF(N35="",TODAY(),N35)+1,"m")))&lt;=15,0.5,1))))</f>
        <v>0</v>
      </c>
      <c r="P35" s="9" t="str">
        <f>IF(O35="","",ROUND(L35*M35/100*O35,0))</f>
        <v>0</v>
      </c>
      <c r="Q35" s="9" t="str">
        <f>IF(O35="","",L35+P35)</f>
        <v>0</v>
      </c>
      <c r="R35" s="5"/>
    </row>
    <row r="36" spans="1:18">
      <c r="A36" s="5"/>
      <c r="B36" s="5"/>
      <c r="C36" s="6"/>
      <c r="D36" s="5"/>
      <c r="E36" s="5"/>
      <c r="F36" s="5"/>
      <c r="G36" s="5"/>
      <c r="H36" s="5"/>
      <c r="I36" s="5"/>
      <c r="J36" s="5"/>
      <c r="K36" s="5"/>
      <c r="L36" s="7"/>
      <c r="M36" s="5"/>
      <c r="N36" s="6"/>
      <c r="O36" s="8" t="str">
        <f>IF(OR(C36="",L36=""),"",MAX(1,DATEDIF(C36,IF(N36="",TODAY(),N36)+1,"m")+IF((IF(N36="",TODAY(),N36)+1-EDATE(C36,DATEDIF(C36,IF(N36="",TODAY(),N36)+1,"m")))=0,0,IF((IF(N36="",TODAY(),N36)+1-EDATE(C36,DATEDIF(C36,IF(N36="",TODAY(),N36)+1,"m")))&lt;=15,0.5,1))))</f>
        <v>0</v>
      </c>
      <c r="P36" s="9" t="str">
        <f>IF(O36="","",ROUND(L36*M36/100*O36,0))</f>
        <v>0</v>
      </c>
      <c r="Q36" s="9" t="str">
        <f>IF(O36="","",L36+P36)</f>
        <v>0</v>
      </c>
      <c r="R36" s="5"/>
    </row>
    <row r="37" spans="1:18">
      <c r="A37" s="5"/>
      <c r="B37" s="5"/>
      <c r="C37" s="6"/>
      <c r="D37" s="5"/>
      <c r="E37" s="5"/>
      <c r="F37" s="5"/>
      <c r="G37" s="5"/>
      <c r="H37" s="5"/>
      <c r="I37" s="5"/>
      <c r="J37" s="5"/>
      <c r="K37" s="5"/>
      <c r="L37" s="7"/>
      <c r="M37" s="5"/>
      <c r="N37" s="6"/>
      <c r="O37" s="8" t="str">
        <f>IF(OR(C37="",L37=""),"",MAX(1,DATEDIF(C37,IF(N37="",TODAY(),N37)+1,"m")+IF((IF(N37="",TODAY(),N37)+1-EDATE(C37,DATEDIF(C37,IF(N37="",TODAY(),N37)+1,"m")))=0,0,IF((IF(N37="",TODAY(),N37)+1-EDATE(C37,DATEDIF(C37,IF(N37="",TODAY(),N37)+1,"m")))&lt;=15,0.5,1))))</f>
        <v>0</v>
      </c>
      <c r="P37" s="9" t="str">
        <f>IF(O37="","",ROUND(L37*M37/100*O37,0))</f>
        <v>0</v>
      </c>
      <c r="Q37" s="9" t="str">
        <f>IF(O37="","",L37+P37)</f>
        <v>0</v>
      </c>
      <c r="R37" s="5"/>
    </row>
    <row r="38" spans="1:18">
      <c r="A38" s="5"/>
      <c r="B38" s="5"/>
      <c r="C38" s="6"/>
      <c r="D38" s="5"/>
      <c r="E38" s="5"/>
      <c r="F38" s="5"/>
      <c r="G38" s="5"/>
      <c r="H38" s="5"/>
      <c r="I38" s="5"/>
      <c r="J38" s="5"/>
      <c r="K38" s="5"/>
      <c r="L38" s="7"/>
      <c r="M38" s="5"/>
      <c r="N38" s="6"/>
      <c r="O38" s="8" t="str">
        <f>IF(OR(C38="",L38=""),"",MAX(1,DATEDIF(C38,IF(N38="",TODAY(),N38)+1,"m")+IF((IF(N38="",TODAY(),N38)+1-EDATE(C38,DATEDIF(C38,IF(N38="",TODAY(),N38)+1,"m")))=0,0,IF((IF(N38="",TODAY(),N38)+1-EDATE(C38,DATEDIF(C38,IF(N38="",TODAY(),N38)+1,"m")))&lt;=15,0.5,1))))</f>
        <v>0</v>
      </c>
      <c r="P38" s="9" t="str">
        <f>IF(O38="","",ROUND(L38*M38/100*O38,0))</f>
        <v>0</v>
      </c>
      <c r="Q38" s="9" t="str">
        <f>IF(O38="","",L38+P38)</f>
        <v>0</v>
      </c>
      <c r="R38" s="5"/>
    </row>
    <row r="39" spans="1:18">
      <c r="A39" s="5"/>
      <c r="B39" s="5"/>
      <c r="C39" s="6"/>
      <c r="D39" s="5"/>
      <c r="E39" s="5"/>
      <c r="F39" s="5"/>
      <c r="G39" s="5"/>
      <c r="H39" s="5"/>
      <c r="I39" s="5"/>
      <c r="J39" s="5"/>
      <c r="K39" s="5"/>
      <c r="L39" s="7"/>
      <c r="M39" s="5"/>
      <c r="N39" s="6"/>
      <c r="O39" s="8" t="str">
        <f>IF(OR(C39="",L39=""),"",MAX(1,DATEDIF(C39,IF(N39="",TODAY(),N39)+1,"m")+IF((IF(N39="",TODAY(),N39)+1-EDATE(C39,DATEDIF(C39,IF(N39="",TODAY(),N39)+1,"m")))=0,0,IF((IF(N39="",TODAY(),N39)+1-EDATE(C39,DATEDIF(C39,IF(N39="",TODAY(),N39)+1,"m")))&lt;=15,0.5,1))))</f>
        <v>0</v>
      </c>
      <c r="P39" s="9" t="str">
        <f>IF(O39="","",ROUND(L39*M39/100*O39,0))</f>
        <v>0</v>
      </c>
      <c r="Q39" s="9" t="str">
        <f>IF(O39="","",L39+P39)</f>
        <v>0</v>
      </c>
      <c r="R39" s="5"/>
    </row>
    <row r="40" spans="1:18">
      <c r="A40" s="5"/>
      <c r="B40" s="5"/>
      <c r="C40" s="6"/>
      <c r="D40" s="5"/>
      <c r="E40" s="5"/>
      <c r="F40" s="5"/>
      <c r="G40" s="5"/>
      <c r="H40" s="5"/>
      <c r="I40" s="5"/>
      <c r="J40" s="5"/>
      <c r="K40" s="5"/>
      <c r="L40" s="7"/>
      <c r="M40" s="5"/>
      <c r="N40" s="6"/>
      <c r="O40" s="8" t="str">
        <f>IF(OR(C40="",L40=""),"",MAX(1,DATEDIF(C40,IF(N40="",TODAY(),N40)+1,"m")+IF((IF(N40="",TODAY(),N40)+1-EDATE(C40,DATEDIF(C40,IF(N40="",TODAY(),N40)+1,"m")))=0,0,IF((IF(N40="",TODAY(),N40)+1-EDATE(C40,DATEDIF(C40,IF(N40="",TODAY(),N40)+1,"m")))&lt;=15,0.5,1))))</f>
        <v>0</v>
      </c>
      <c r="P40" s="9" t="str">
        <f>IF(O40="","",ROUND(L40*M40/100*O40,0))</f>
        <v>0</v>
      </c>
      <c r="Q40" s="9" t="str">
        <f>IF(O40="","",L40+P40)</f>
        <v>0</v>
      </c>
      <c r="R40" s="5"/>
    </row>
    <row r="41" spans="1:18">
      <c r="A41" s="5"/>
      <c r="B41" s="5"/>
      <c r="C41" s="6"/>
      <c r="D41" s="5"/>
      <c r="E41" s="5"/>
      <c r="F41" s="5"/>
      <c r="G41" s="5"/>
      <c r="H41" s="5"/>
      <c r="I41" s="5"/>
      <c r="J41" s="5"/>
      <c r="K41" s="5"/>
      <c r="L41" s="7"/>
      <c r="M41" s="5"/>
      <c r="N41" s="6"/>
      <c r="O41" s="8" t="str">
        <f>IF(OR(C41="",L41=""),"",MAX(1,DATEDIF(C41,IF(N41="",TODAY(),N41)+1,"m")+IF((IF(N41="",TODAY(),N41)+1-EDATE(C41,DATEDIF(C41,IF(N41="",TODAY(),N41)+1,"m")))=0,0,IF((IF(N41="",TODAY(),N41)+1-EDATE(C41,DATEDIF(C41,IF(N41="",TODAY(),N41)+1,"m")))&lt;=15,0.5,1))))</f>
        <v>0</v>
      </c>
      <c r="P41" s="9" t="str">
        <f>IF(O41="","",ROUND(L41*M41/100*O41,0))</f>
        <v>0</v>
      </c>
      <c r="Q41" s="9" t="str">
        <f>IF(O41="","",L41+P41)</f>
        <v>0</v>
      </c>
      <c r="R41" s="5"/>
    </row>
    <row r="42" spans="1:18">
      <c r="A42" s="5"/>
      <c r="B42" s="5"/>
      <c r="C42" s="6"/>
      <c r="D42" s="5"/>
      <c r="E42" s="5"/>
      <c r="F42" s="5"/>
      <c r="G42" s="5"/>
      <c r="H42" s="5"/>
      <c r="I42" s="5"/>
      <c r="J42" s="5"/>
      <c r="K42" s="5"/>
      <c r="L42" s="7"/>
      <c r="M42" s="5"/>
      <c r="N42" s="6"/>
      <c r="O42" s="8" t="str">
        <f>IF(OR(C42="",L42=""),"",MAX(1,DATEDIF(C42,IF(N42="",TODAY(),N42)+1,"m")+IF((IF(N42="",TODAY(),N42)+1-EDATE(C42,DATEDIF(C42,IF(N42="",TODAY(),N42)+1,"m")))=0,0,IF((IF(N42="",TODAY(),N42)+1-EDATE(C42,DATEDIF(C42,IF(N42="",TODAY(),N42)+1,"m")))&lt;=15,0.5,1))))</f>
        <v>0</v>
      </c>
      <c r="P42" s="9" t="str">
        <f>IF(O42="","",ROUND(L42*M42/100*O42,0))</f>
        <v>0</v>
      </c>
      <c r="Q42" s="9" t="str">
        <f>IF(O42="","",L42+P42)</f>
        <v>0</v>
      </c>
      <c r="R42" s="5"/>
    </row>
    <row r="43" spans="1:18">
      <c r="A43" s="5"/>
      <c r="B43" s="5"/>
      <c r="C43" s="6"/>
      <c r="D43" s="5"/>
      <c r="E43" s="5"/>
      <c r="F43" s="5"/>
      <c r="G43" s="5"/>
      <c r="H43" s="5"/>
      <c r="I43" s="5"/>
      <c r="J43" s="5"/>
      <c r="K43" s="5"/>
      <c r="L43" s="7"/>
      <c r="M43" s="5"/>
      <c r="N43" s="6"/>
      <c r="O43" s="8" t="str">
        <f>IF(OR(C43="",L43=""),"",MAX(1,DATEDIF(C43,IF(N43="",TODAY(),N43)+1,"m")+IF((IF(N43="",TODAY(),N43)+1-EDATE(C43,DATEDIF(C43,IF(N43="",TODAY(),N43)+1,"m")))=0,0,IF((IF(N43="",TODAY(),N43)+1-EDATE(C43,DATEDIF(C43,IF(N43="",TODAY(),N43)+1,"m")))&lt;=15,0.5,1))))</f>
        <v>0</v>
      </c>
      <c r="P43" s="9" t="str">
        <f>IF(O43="","",ROUND(L43*M43/100*O43,0))</f>
        <v>0</v>
      </c>
      <c r="Q43" s="9" t="str">
        <f>IF(O43="","",L43+P43)</f>
        <v>0</v>
      </c>
      <c r="R43" s="5"/>
    </row>
    <row r="44" spans="1:18">
      <c r="A44" s="5"/>
      <c r="B44" s="5"/>
      <c r="C44" s="6"/>
      <c r="D44" s="5"/>
      <c r="E44" s="5"/>
      <c r="F44" s="5"/>
      <c r="G44" s="5"/>
      <c r="H44" s="5"/>
      <c r="I44" s="5"/>
      <c r="J44" s="5"/>
      <c r="K44" s="5"/>
      <c r="L44" s="7"/>
      <c r="M44" s="5"/>
      <c r="N44" s="6"/>
      <c r="O44" s="8" t="str">
        <f>IF(OR(C44="",L44=""),"",MAX(1,DATEDIF(C44,IF(N44="",TODAY(),N44)+1,"m")+IF((IF(N44="",TODAY(),N44)+1-EDATE(C44,DATEDIF(C44,IF(N44="",TODAY(),N44)+1,"m")))=0,0,IF((IF(N44="",TODAY(),N44)+1-EDATE(C44,DATEDIF(C44,IF(N44="",TODAY(),N44)+1,"m")))&lt;=15,0.5,1))))</f>
        <v>0</v>
      </c>
      <c r="P44" s="9" t="str">
        <f>IF(O44="","",ROUND(L44*M44/100*O44,0))</f>
        <v>0</v>
      </c>
      <c r="Q44" s="9" t="str">
        <f>IF(O44="","",L44+P44)</f>
        <v>0</v>
      </c>
      <c r="R44" s="5"/>
    </row>
    <row r="45" spans="1:18">
      <c r="A45" s="5"/>
      <c r="B45" s="5"/>
      <c r="C45" s="6"/>
      <c r="D45" s="5"/>
      <c r="E45" s="5"/>
      <c r="F45" s="5"/>
      <c r="G45" s="5"/>
      <c r="H45" s="5"/>
      <c r="I45" s="5"/>
      <c r="J45" s="5"/>
      <c r="K45" s="5"/>
      <c r="L45" s="7"/>
      <c r="M45" s="5"/>
      <c r="N45" s="6"/>
      <c r="O45" s="8" t="str">
        <f>IF(OR(C45="",L45=""),"",MAX(1,DATEDIF(C45,IF(N45="",TODAY(),N45)+1,"m")+IF((IF(N45="",TODAY(),N45)+1-EDATE(C45,DATEDIF(C45,IF(N45="",TODAY(),N45)+1,"m")))=0,0,IF((IF(N45="",TODAY(),N45)+1-EDATE(C45,DATEDIF(C45,IF(N45="",TODAY(),N45)+1,"m")))&lt;=15,0.5,1))))</f>
        <v>0</v>
      </c>
      <c r="P45" s="9" t="str">
        <f>IF(O45="","",ROUND(L45*M45/100*O45,0))</f>
        <v>0</v>
      </c>
      <c r="Q45" s="9" t="str">
        <f>IF(O45="","",L45+P45)</f>
        <v>0</v>
      </c>
      <c r="R45" s="5"/>
    </row>
    <row r="46" spans="1:18">
      <c r="A46" s="5"/>
      <c r="B46" s="5"/>
      <c r="C46" s="6"/>
      <c r="D46" s="5"/>
      <c r="E46" s="5"/>
      <c r="F46" s="5"/>
      <c r="G46" s="5"/>
      <c r="H46" s="5"/>
      <c r="I46" s="5"/>
      <c r="J46" s="5"/>
      <c r="K46" s="5"/>
      <c r="L46" s="7"/>
      <c r="M46" s="5"/>
      <c r="N46" s="6"/>
      <c r="O46" s="8" t="str">
        <f>IF(OR(C46="",L46=""),"",MAX(1,DATEDIF(C46,IF(N46="",TODAY(),N46)+1,"m")+IF((IF(N46="",TODAY(),N46)+1-EDATE(C46,DATEDIF(C46,IF(N46="",TODAY(),N46)+1,"m")))=0,0,IF((IF(N46="",TODAY(),N46)+1-EDATE(C46,DATEDIF(C46,IF(N46="",TODAY(),N46)+1,"m")))&lt;=15,0.5,1))))</f>
        <v>0</v>
      </c>
      <c r="P46" s="9" t="str">
        <f>IF(O46="","",ROUND(L46*M46/100*O46,0))</f>
        <v>0</v>
      </c>
      <c r="Q46" s="9" t="str">
        <f>IF(O46="","",L46+P46)</f>
        <v>0</v>
      </c>
      <c r="R46" s="5"/>
    </row>
    <row r="47" spans="1:18">
      <c r="A47" s="5"/>
      <c r="B47" s="5"/>
      <c r="C47" s="6"/>
      <c r="D47" s="5"/>
      <c r="E47" s="5"/>
      <c r="F47" s="5"/>
      <c r="G47" s="5"/>
      <c r="H47" s="5"/>
      <c r="I47" s="5"/>
      <c r="J47" s="5"/>
      <c r="K47" s="5"/>
      <c r="L47" s="7"/>
      <c r="M47" s="5"/>
      <c r="N47" s="6"/>
      <c r="O47" s="8" t="str">
        <f>IF(OR(C47="",L47=""),"",MAX(1,DATEDIF(C47,IF(N47="",TODAY(),N47)+1,"m")+IF((IF(N47="",TODAY(),N47)+1-EDATE(C47,DATEDIF(C47,IF(N47="",TODAY(),N47)+1,"m")))=0,0,IF((IF(N47="",TODAY(),N47)+1-EDATE(C47,DATEDIF(C47,IF(N47="",TODAY(),N47)+1,"m")))&lt;=15,0.5,1))))</f>
        <v>0</v>
      </c>
      <c r="P47" s="9" t="str">
        <f>IF(O47="","",ROUND(L47*M47/100*O47,0))</f>
        <v>0</v>
      </c>
      <c r="Q47" s="9" t="str">
        <f>IF(O47="","",L47+P47)</f>
        <v>0</v>
      </c>
      <c r="R47" s="5"/>
    </row>
    <row r="48" spans="1:18">
      <c r="A48" s="5"/>
      <c r="B48" s="5"/>
      <c r="C48" s="6"/>
      <c r="D48" s="5"/>
      <c r="E48" s="5"/>
      <c r="F48" s="5"/>
      <c r="G48" s="5"/>
      <c r="H48" s="5"/>
      <c r="I48" s="5"/>
      <c r="J48" s="5"/>
      <c r="K48" s="5"/>
      <c r="L48" s="7"/>
      <c r="M48" s="5"/>
      <c r="N48" s="6"/>
      <c r="O48" s="8" t="str">
        <f>IF(OR(C48="",L48=""),"",MAX(1,DATEDIF(C48,IF(N48="",TODAY(),N48)+1,"m")+IF((IF(N48="",TODAY(),N48)+1-EDATE(C48,DATEDIF(C48,IF(N48="",TODAY(),N48)+1,"m")))=0,0,IF((IF(N48="",TODAY(),N48)+1-EDATE(C48,DATEDIF(C48,IF(N48="",TODAY(),N48)+1,"m")))&lt;=15,0.5,1))))</f>
        <v>0</v>
      </c>
      <c r="P48" s="9" t="str">
        <f>IF(O48="","",ROUND(L48*M48/100*O48,0))</f>
        <v>0</v>
      </c>
      <c r="Q48" s="9" t="str">
        <f>IF(O48="","",L48+P48)</f>
        <v>0</v>
      </c>
      <c r="R48" s="5"/>
    </row>
    <row r="49" spans="1:18">
      <c r="A49" s="5"/>
      <c r="B49" s="5"/>
      <c r="C49" s="6"/>
      <c r="D49" s="5"/>
      <c r="E49" s="5"/>
      <c r="F49" s="5"/>
      <c r="G49" s="5"/>
      <c r="H49" s="5"/>
      <c r="I49" s="5"/>
      <c r="J49" s="5"/>
      <c r="K49" s="5"/>
      <c r="L49" s="7"/>
      <c r="M49" s="5"/>
      <c r="N49" s="6"/>
      <c r="O49" s="8" t="str">
        <f>IF(OR(C49="",L49=""),"",MAX(1,DATEDIF(C49,IF(N49="",TODAY(),N49)+1,"m")+IF((IF(N49="",TODAY(),N49)+1-EDATE(C49,DATEDIF(C49,IF(N49="",TODAY(),N49)+1,"m")))=0,0,IF((IF(N49="",TODAY(),N49)+1-EDATE(C49,DATEDIF(C49,IF(N49="",TODAY(),N49)+1,"m")))&lt;=15,0.5,1))))</f>
        <v>0</v>
      </c>
      <c r="P49" s="9" t="str">
        <f>IF(O49="","",ROUND(L49*M49/100*O49,0))</f>
        <v>0</v>
      </c>
      <c r="Q49" s="9" t="str">
        <f>IF(O49="","",L49+P49)</f>
        <v>0</v>
      </c>
      <c r="R49" s="5"/>
    </row>
    <row r="50" spans="1:18">
      <c r="A50" s="5"/>
      <c r="B50" s="5"/>
      <c r="C50" s="6"/>
      <c r="D50" s="5"/>
      <c r="E50" s="5"/>
      <c r="F50" s="5"/>
      <c r="G50" s="5"/>
      <c r="H50" s="5"/>
      <c r="I50" s="5"/>
      <c r="J50" s="5"/>
      <c r="K50" s="5"/>
      <c r="L50" s="7"/>
      <c r="M50" s="5"/>
      <c r="N50" s="6"/>
      <c r="O50" s="8" t="str">
        <f>IF(OR(C50="",L50=""),"",MAX(1,DATEDIF(C50,IF(N50="",TODAY(),N50)+1,"m")+IF((IF(N50="",TODAY(),N50)+1-EDATE(C50,DATEDIF(C50,IF(N50="",TODAY(),N50)+1,"m")))=0,0,IF((IF(N50="",TODAY(),N50)+1-EDATE(C50,DATEDIF(C50,IF(N50="",TODAY(),N50)+1,"m")))&lt;=15,0.5,1))))</f>
        <v>0</v>
      </c>
      <c r="P50" s="9" t="str">
        <f>IF(O50="","",ROUND(L50*M50/100*O50,0))</f>
        <v>0</v>
      </c>
      <c r="Q50" s="9" t="str">
        <f>IF(O50="","",L50+P50)</f>
        <v>0</v>
      </c>
      <c r="R50" s="5"/>
    </row>
    <row r="51" spans="1:18">
      <c r="A51" s="5"/>
      <c r="B51" s="5"/>
      <c r="C51" s="6"/>
      <c r="D51" s="5"/>
      <c r="E51" s="5"/>
      <c r="F51" s="5"/>
      <c r="G51" s="5"/>
      <c r="H51" s="5"/>
      <c r="I51" s="5"/>
      <c r="J51" s="5"/>
      <c r="K51" s="5"/>
      <c r="L51" s="7"/>
      <c r="M51" s="5"/>
      <c r="N51" s="6"/>
      <c r="O51" s="8" t="str">
        <f>IF(OR(C51="",L51=""),"",MAX(1,DATEDIF(C51,IF(N51="",TODAY(),N51)+1,"m")+IF((IF(N51="",TODAY(),N51)+1-EDATE(C51,DATEDIF(C51,IF(N51="",TODAY(),N51)+1,"m")))=0,0,IF((IF(N51="",TODAY(),N51)+1-EDATE(C51,DATEDIF(C51,IF(N51="",TODAY(),N51)+1,"m")))&lt;=15,0.5,1))))</f>
        <v>0</v>
      </c>
      <c r="P51" s="9" t="str">
        <f>IF(O51="","",ROUND(L51*M51/100*O51,0))</f>
        <v>0</v>
      </c>
      <c r="Q51" s="9" t="str">
        <f>IF(O51="","",L51+P51)</f>
        <v>0</v>
      </c>
      <c r="R51" s="5"/>
    </row>
    <row r="52" spans="1:18">
      <c r="A52" s="5"/>
      <c r="B52" s="5"/>
      <c r="C52" s="6"/>
      <c r="D52" s="5"/>
      <c r="E52" s="5"/>
      <c r="F52" s="5"/>
      <c r="G52" s="5"/>
      <c r="H52" s="5"/>
      <c r="I52" s="5"/>
      <c r="J52" s="5"/>
      <c r="K52" s="5"/>
      <c r="L52" s="7"/>
      <c r="M52" s="5"/>
      <c r="N52" s="6"/>
      <c r="O52" s="8" t="str">
        <f>IF(OR(C52="",L52=""),"",MAX(1,DATEDIF(C52,IF(N52="",TODAY(),N52)+1,"m")+IF((IF(N52="",TODAY(),N52)+1-EDATE(C52,DATEDIF(C52,IF(N52="",TODAY(),N52)+1,"m")))=0,0,IF((IF(N52="",TODAY(),N52)+1-EDATE(C52,DATEDIF(C52,IF(N52="",TODAY(),N52)+1,"m")))&lt;=15,0.5,1))))</f>
        <v>0</v>
      </c>
      <c r="P52" s="9" t="str">
        <f>IF(O52="","",ROUND(L52*M52/100*O52,0))</f>
        <v>0</v>
      </c>
      <c r="Q52" s="9" t="str">
        <f>IF(O52="","",L52+P52)</f>
        <v>0</v>
      </c>
      <c r="R52" s="5"/>
    </row>
    <row r="53" spans="1:18">
      <c r="A53" s="5"/>
      <c r="B53" s="5"/>
      <c r="C53" s="6"/>
      <c r="D53" s="5"/>
      <c r="E53" s="5"/>
      <c r="F53" s="5"/>
      <c r="G53" s="5"/>
      <c r="H53" s="5"/>
      <c r="I53" s="5"/>
      <c r="J53" s="5"/>
      <c r="K53" s="5"/>
      <c r="L53" s="7"/>
      <c r="M53" s="5"/>
      <c r="N53" s="6"/>
      <c r="O53" s="8" t="str">
        <f>IF(OR(C53="",L53=""),"",MAX(1,DATEDIF(C53,IF(N53="",TODAY(),N53)+1,"m")+IF((IF(N53="",TODAY(),N53)+1-EDATE(C53,DATEDIF(C53,IF(N53="",TODAY(),N53)+1,"m")))=0,0,IF((IF(N53="",TODAY(),N53)+1-EDATE(C53,DATEDIF(C53,IF(N53="",TODAY(),N53)+1,"m")))&lt;=15,0.5,1))))</f>
        <v>0</v>
      </c>
      <c r="P53" s="9" t="str">
        <f>IF(O53="","",ROUND(L53*M53/100*O53,0))</f>
        <v>0</v>
      </c>
      <c r="Q53" s="9" t="str">
        <f>IF(O53="","",L53+P53)</f>
        <v>0</v>
      </c>
      <c r="R53" s="5"/>
    </row>
    <row r="54" spans="1:18">
      <c r="A54" s="5"/>
      <c r="B54" s="5"/>
      <c r="C54" s="6"/>
      <c r="D54" s="5"/>
      <c r="E54" s="5"/>
      <c r="F54" s="5"/>
      <c r="G54" s="5"/>
      <c r="H54" s="5"/>
      <c r="I54" s="5"/>
      <c r="J54" s="5"/>
      <c r="K54" s="5"/>
      <c r="L54" s="7"/>
      <c r="M54" s="5"/>
      <c r="N54" s="6"/>
      <c r="O54" s="8" t="str">
        <f>IF(OR(C54="",L54=""),"",MAX(1,DATEDIF(C54,IF(N54="",TODAY(),N54)+1,"m")+IF((IF(N54="",TODAY(),N54)+1-EDATE(C54,DATEDIF(C54,IF(N54="",TODAY(),N54)+1,"m")))=0,0,IF((IF(N54="",TODAY(),N54)+1-EDATE(C54,DATEDIF(C54,IF(N54="",TODAY(),N54)+1,"m")))&lt;=15,0.5,1))))</f>
        <v>0</v>
      </c>
      <c r="P54" s="9" t="str">
        <f>IF(O54="","",ROUND(L54*M54/100*O54,0))</f>
        <v>0</v>
      </c>
      <c r="Q54" s="9" t="str">
        <f>IF(O54="","",L54+P54)</f>
        <v>0</v>
      </c>
      <c r="R54" s="5"/>
    </row>
    <row r="55" spans="1:18">
      <c r="A55" s="5"/>
      <c r="B55" s="5"/>
      <c r="C55" s="6"/>
      <c r="D55" s="5"/>
      <c r="E55" s="5"/>
      <c r="F55" s="5"/>
      <c r="G55" s="5"/>
      <c r="H55" s="5"/>
      <c r="I55" s="5"/>
      <c r="J55" s="5"/>
      <c r="K55" s="5"/>
      <c r="L55" s="7"/>
      <c r="M55" s="5"/>
      <c r="N55" s="6"/>
      <c r="O55" s="8" t="str">
        <f>IF(OR(C55="",L55=""),"",MAX(1,DATEDIF(C55,IF(N55="",TODAY(),N55)+1,"m")+IF((IF(N55="",TODAY(),N55)+1-EDATE(C55,DATEDIF(C55,IF(N55="",TODAY(),N55)+1,"m")))=0,0,IF((IF(N55="",TODAY(),N55)+1-EDATE(C55,DATEDIF(C55,IF(N55="",TODAY(),N55)+1,"m")))&lt;=15,0.5,1))))</f>
        <v>0</v>
      </c>
      <c r="P55" s="9" t="str">
        <f>IF(O55="","",ROUND(L55*M55/100*O55,0))</f>
        <v>0</v>
      </c>
      <c r="Q55" s="9" t="str">
        <f>IF(O55="","",L55+P55)</f>
        <v>0</v>
      </c>
      <c r="R55" s="5"/>
    </row>
    <row r="56" spans="1:18">
      <c r="A56" s="5"/>
      <c r="B56" s="5"/>
      <c r="C56" s="6"/>
      <c r="D56" s="5"/>
      <c r="E56" s="5"/>
      <c r="F56" s="5"/>
      <c r="G56" s="5"/>
      <c r="H56" s="5"/>
      <c r="I56" s="5"/>
      <c r="J56" s="5"/>
      <c r="K56" s="5"/>
      <c r="L56" s="7"/>
      <c r="M56" s="5"/>
      <c r="N56" s="6"/>
      <c r="O56" s="8" t="str">
        <f>IF(OR(C56="",L56=""),"",MAX(1,DATEDIF(C56,IF(N56="",TODAY(),N56)+1,"m")+IF((IF(N56="",TODAY(),N56)+1-EDATE(C56,DATEDIF(C56,IF(N56="",TODAY(),N56)+1,"m")))=0,0,IF((IF(N56="",TODAY(),N56)+1-EDATE(C56,DATEDIF(C56,IF(N56="",TODAY(),N56)+1,"m")))&lt;=15,0.5,1))))</f>
        <v>0</v>
      </c>
      <c r="P56" s="9" t="str">
        <f>IF(O56="","",ROUND(L56*M56/100*O56,0))</f>
        <v>0</v>
      </c>
      <c r="Q56" s="9" t="str">
        <f>IF(O56="","",L56+P56)</f>
        <v>0</v>
      </c>
      <c r="R56" s="5"/>
    </row>
    <row r="57" spans="1:18">
      <c r="A57" s="5"/>
      <c r="B57" s="5"/>
      <c r="C57" s="6"/>
      <c r="D57" s="5"/>
      <c r="E57" s="5"/>
      <c r="F57" s="5"/>
      <c r="G57" s="5"/>
      <c r="H57" s="5"/>
      <c r="I57" s="5"/>
      <c r="J57" s="5"/>
      <c r="K57" s="5"/>
      <c r="L57" s="7"/>
      <c r="M57" s="5"/>
      <c r="N57" s="6"/>
      <c r="O57" s="8" t="str">
        <f>IF(OR(C57="",L57=""),"",MAX(1,DATEDIF(C57,IF(N57="",TODAY(),N57)+1,"m")+IF((IF(N57="",TODAY(),N57)+1-EDATE(C57,DATEDIF(C57,IF(N57="",TODAY(),N57)+1,"m")))=0,0,IF((IF(N57="",TODAY(),N57)+1-EDATE(C57,DATEDIF(C57,IF(N57="",TODAY(),N57)+1,"m")))&lt;=15,0.5,1))))</f>
        <v>0</v>
      </c>
      <c r="P57" s="9" t="str">
        <f>IF(O57="","",ROUND(L57*M57/100*O57,0))</f>
        <v>0</v>
      </c>
      <c r="Q57" s="9" t="str">
        <f>IF(O57="","",L57+P57)</f>
        <v>0</v>
      </c>
      <c r="R57" s="5"/>
    </row>
    <row r="58" spans="1:18">
      <c r="A58" s="5"/>
      <c r="B58" s="5"/>
      <c r="C58" s="6"/>
      <c r="D58" s="5"/>
      <c r="E58" s="5"/>
      <c r="F58" s="5"/>
      <c r="G58" s="5"/>
      <c r="H58" s="5"/>
      <c r="I58" s="5"/>
      <c r="J58" s="5"/>
      <c r="K58" s="5"/>
      <c r="L58" s="7"/>
      <c r="M58" s="5"/>
      <c r="N58" s="6"/>
      <c r="O58" s="8" t="str">
        <f>IF(OR(C58="",L58=""),"",MAX(1,DATEDIF(C58,IF(N58="",TODAY(),N58)+1,"m")+IF((IF(N58="",TODAY(),N58)+1-EDATE(C58,DATEDIF(C58,IF(N58="",TODAY(),N58)+1,"m")))=0,0,IF((IF(N58="",TODAY(),N58)+1-EDATE(C58,DATEDIF(C58,IF(N58="",TODAY(),N58)+1,"m")))&lt;=15,0.5,1))))</f>
        <v>0</v>
      </c>
      <c r="P58" s="9" t="str">
        <f>IF(O58="","",ROUND(L58*M58/100*O58,0))</f>
        <v>0</v>
      </c>
      <c r="Q58" s="9" t="str">
        <f>IF(O58="","",L58+P58)</f>
        <v>0</v>
      </c>
      <c r="R58" s="5"/>
    </row>
    <row r="59" spans="1:18">
      <c r="A59" s="5"/>
      <c r="B59" s="5"/>
      <c r="C59" s="6"/>
      <c r="D59" s="5"/>
      <c r="E59" s="5"/>
      <c r="F59" s="5"/>
      <c r="G59" s="5"/>
      <c r="H59" s="5"/>
      <c r="I59" s="5"/>
      <c r="J59" s="5"/>
      <c r="K59" s="5"/>
      <c r="L59" s="7"/>
      <c r="M59" s="5"/>
      <c r="N59" s="6"/>
      <c r="O59" s="8" t="str">
        <f>IF(OR(C59="",L59=""),"",MAX(1,DATEDIF(C59,IF(N59="",TODAY(),N59)+1,"m")+IF((IF(N59="",TODAY(),N59)+1-EDATE(C59,DATEDIF(C59,IF(N59="",TODAY(),N59)+1,"m")))=0,0,IF((IF(N59="",TODAY(),N59)+1-EDATE(C59,DATEDIF(C59,IF(N59="",TODAY(),N59)+1,"m")))&lt;=15,0.5,1))))</f>
        <v>0</v>
      </c>
      <c r="P59" s="9" t="str">
        <f>IF(O59="","",ROUND(L59*M59/100*O59,0))</f>
        <v>0</v>
      </c>
      <c r="Q59" s="9" t="str">
        <f>IF(O59="","",L59+P59)</f>
        <v>0</v>
      </c>
      <c r="R59" s="5"/>
    </row>
    <row r="60" spans="1:18">
      <c r="A60" s="5"/>
      <c r="B60" s="5"/>
      <c r="C60" s="6"/>
      <c r="D60" s="5"/>
      <c r="E60" s="5"/>
      <c r="F60" s="5"/>
      <c r="G60" s="5"/>
      <c r="H60" s="5"/>
      <c r="I60" s="5"/>
      <c r="J60" s="5"/>
      <c r="K60" s="5"/>
      <c r="L60" s="7"/>
      <c r="M60" s="5"/>
      <c r="N60" s="6"/>
      <c r="O60" s="8" t="str">
        <f>IF(OR(C60="",L60=""),"",MAX(1,DATEDIF(C60,IF(N60="",TODAY(),N60)+1,"m")+IF((IF(N60="",TODAY(),N60)+1-EDATE(C60,DATEDIF(C60,IF(N60="",TODAY(),N60)+1,"m")))=0,0,IF((IF(N60="",TODAY(),N60)+1-EDATE(C60,DATEDIF(C60,IF(N60="",TODAY(),N60)+1,"m")))&lt;=15,0.5,1))))</f>
        <v>0</v>
      </c>
      <c r="P60" s="9" t="str">
        <f>IF(O60="","",ROUND(L60*M60/100*O60,0))</f>
        <v>0</v>
      </c>
      <c r="Q60" s="9" t="str">
        <f>IF(O60="","",L60+P60)</f>
        <v>0</v>
      </c>
      <c r="R60" s="5"/>
    </row>
    <row r="61" spans="1:18">
      <c r="A61" s="5"/>
      <c r="B61" s="5"/>
      <c r="C61" s="6"/>
      <c r="D61" s="5"/>
      <c r="E61" s="5"/>
      <c r="F61" s="5"/>
      <c r="G61" s="5"/>
      <c r="H61" s="5"/>
      <c r="I61" s="5"/>
      <c r="J61" s="5"/>
      <c r="K61" s="5"/>
      <c r="L61" s="7"/>
      <c r="M61" s="5"/>
      <c r="N61" s="6"/>
      <c r="O61" s="8" t="str">
        <f>IF(OR(C61="",L61=""),"",MAX(1,DATEDIF(C61,IF(N61="",TODAY(),N61)+1,"m")+IF((IF(N61="",TODAY(),N61)+1-EDATE(C61,DATEDIF(C61,IF(N61="",TODAY(),N61)+1,"m")))=0,0,IF((IF(N61="",TODAY(),N61)+1-EDATE(C61,DATEDIF(C61,IF(N61="",TODAY(),N61)+1,"m")))&lt;=15,0.5,1))))</f>
        <v>0</v>
      </c>
      <c r="P61" s="9" t="str">
        <f>IF(O61="","",ROUND(L61*M61/100*O61,0))</f>
        <v>0</v>
      </c>
      <c r="Q61" s="9" t="str">
        <f>IF(O61="","",L61+P61)</f>
        <v>0</v>
      </c>
      <c r="R61" s="5"/>
    </row>
    <row r="62" spans="1:18">
      <c r="A62" s="5"/>
      <c r="B62" s="5"/>
      <c r="C62" s="6"/>
      <c r="D62" s="5"/>
      <c r="E62" s="5"/>
      <c r="F62" s="5"/>
      <c r="G62" s="5"/>
      <c r="H62" s="5"/>
      <c r="I62" s="5"/>
      <c r="J62" s="5"/>
      <c r="K62" s="5"/>
      <c r="L62" s="7"/>
      <c r="M62" s="5"/>
      <c r="N62" s="6"/>
      <c r="O62" s="8" t="str">
        <f>IF(OR(C62="",L62=""),"",MAX(1,DATEDIF(C62,IF(N62="",TODAY(),N62)+1,"m")+IF((IF(N62="",TODAY(),N62)+1-EDATE(C62,DATEDIF(C62,IF(N62="",TODAY(),N62)+1,"m")))=0,0,IF((IF(N62="",TODAY(),N62)+1-EDATE(C62,DATEDIF(C62,IF(N62="",TODAY(),N62)+1,"m")))&lt;=15,0.5,1))))</f>
        <v>0</v>
      </c>
      <c r="P62" s="9" t="str">
        <f>IF(O62="","",ROUND(L62*M62/100*O62,0))</f>
        <v>0</v>
      </c>
      <c r="Q62" s="9" t="str">
        <f>IF(O62="","",L62+P62)</f>
        <v>0</v>
      </c>
      <c r="R62" s="5"/>
    </row>
    <row r="63" spans="1:18">
      <c r="A63" s="5"/>
      <c r="B63" s="5"/>
      <c r="C63" s="6"/>
      <c r="D63" s="5"/>
      <c r="E63" s="5"/>
      <c r="F63" s="5"/>
      <c r="G63" s="5"/>
      <c r="H63" s="5"/>
      <c r="I63" s="5"/>
      <c r="J63" s="5"/>
      <c r="K63" s="5"/>
      <c r="L63" s="7"/>
      <c r="M63" s="5"/>
      <c r="N63" s="6"/>
      <c r="O63" s="8" t="str">
        <f>IF(OR(C63="",L63=""),"",MAX(1,DATEDIF(C63,IF(N63="",TODAY(),N63)+1,"m")+IF((IF(N63="",TODAY(),N63)+1-EDATE(C63,DATEDIF(C63,IF(N63="",TODAY(),N63)+1,"m")))=0,0,IF((IF(N63="",TODAY(),N63)+1-EDATE(C63,DATEDIF(C63,IF(N63="",TODAY(),N63)+1,"m")))&lt;=15,0.5,1))))</f>
        <v>0</v>
      </c>
      <c r="P63" s="9" t="str">
        <f>IF(O63="","",ROUND(L63*M63/100*O63,0))</f>
        <v>0</v>
      </c>
      <c r="Q63" s="9" t="str">
        <f>IF(O63="","",L63+P63)</f>
        <v>0</v>
      </c>
      <c r="R63" s="5"/>
    </row>
    <row r="64" spans="1:18">
      <c r="A64" s="5"/>
      <c r="B64" s="5"/>
      <c r="C64" s="6"/>
      <c r="D64" s="5"/>
      <c r="E64" s="5"/>
      <c r="F64" s="5"/>
      <c r="G64" s="5"/>
      <c r="H64" s="5"/>
      <c r="I64" s="5"/>
      <c r="J64" s="5"/>
      <c r="K64" s="5"/>
      <c r="L64" s="7"/>
      <c r="M64" s="5"/>
      <c r="N64" s="6"/>
      <c r="O64" s="8" t="str">
        <f>IF(OR(C64="",L64=""),"",MAX(1,DATEDIF(C64,IF(N64="",TODAY(),N64)+1,"m")+IF((IF(N64="",TODAY(),N64)+1-EDATE(C64,DATEDIF(C64,IF(N64="",TODAY(),N64)+1,"m")))=0,0,IF((IF(N64="",TODAY(),N64)+1-EDATE(C64,DATEDIF(C64,IF(N64="",TODAY(),N64)+1,"m")))&lt;=15,0.5,1))))</f>
        <v>0</v>
      </c>
      <c r="P64" s="9" t="str">
        <f>IF(O64="","",ROUND(L64*M64/100*O64,0))</f>
        <v>0</v>
      </c>
      <c r="Q64" s="9" t="str">
        <f>IF(O64="","",L64+P64)</f>
        <v>0</v>
      </c>
      <c r="R64" s="5"/>
    </row>
    <row r="65" spans="1:18">
      <c r="A65" s="5"/>
      <c r="B65" s="5"/>
      <c r="C65" s="6"/>
      <c r="D65" s="5"/>
      <c r="E65" s="5"/>
      <c r="F65" s="5"/>
      <c r="G65" s="5"/>
      <c r="H65" s="5"/>
      <c r="I65" s="5"/>
      <c r="J65" s="5"/>
      <c r="K65" s="5"/>
      <c r="L65" s="7"/>
      <c r="M65" s="5"/>
      <c r="N65" s="6"/>
      <c r="O65" s="8" t="str">
        <f>IF(OR(C65="",L65=""),"",MAX(1,DATEDIF(C65,IF(N65="",TODAY(),N65)+1,"m")+IF((IF(N65="",TODAY(),N65)+1-EDATE(C65,DATEDIF(C65,IF(N65="",TODAY(),N65)+1,"m")))=0,0,IF((IF(N65="",TODAY(),N65)+1-EDATE(C65,DATEDIF(C65,IF(N65="",TODAY(),N65)+1,"m")))&lt;=15,0.5,1))))</f>
        <v>0</v>
      </c>
      <c r="P65" s="9" t="str">
        <f>IF(O65="","",ROUND(L65*M65/100*O65,0))</f>
        <v>0</v>
      </c>
      <c r="Q65" s="9" t="str">
        <f>IF(O65="","",L65+P65)</f>
        <v>0</v>
      </c>
      <c r="R65" s="5"/>
    </row>
    <row r="66" spans="1:18">
      <c r="A66" s="5"/>
      <c r="B66" s="5"/>
      <c r="C66" s="6"/>
      <c r="D66" s="5"/>
      <c r="E66" s="5"/>
      <c r="F66" s="5"/>
      <c r="G66" s="5"/>
      <c r="H66" s="5"/>
      <c r="I66" s="5"/>
      <c r="J66" s="5"/>
      <c r="K66" s="5"/>
      <c r="L66" s="7"/>
      <c r="M66" s="5"/>
      <c r="N66" s="6"/>
      <c r="O66" s="8" t="str">
        <f>IF(OR(C66="",L66=""),"",MAX(1,DATEDIF(C66,IF(N66="",TODAY(),N66)+1,"m")+IF((IF(N66="",TODAY(),N66)+1-EDATE(C66,DATEDIF(C66,IF(N66="",TODAY(),N66)+1,"m")))=0,0,IF((IF(N66="",TODAY(),N66)+1-EDATE(C66,DATEDIF(C66,IF(N66="",TODAY(),N66)+1,"m")))&lt;=15,0.5,1))))</f>
        <v>0</v>
      </c>
      <c r="P66" s="9" t="str">
        <f>IF(O66="","",ROUND(L66*M66/100*O66,0))</f>
        <v>0</v>
      </c>
      <c r="Q66" s="9" t="str">
        <f>IF(O66="","",L66+P66)</f>
        <v>0</v>
      </c>
      <c r="R66" s="5"/>
    </row>
    <row r="67" spans="1:18">
      <c r="A67" s="5"/>
      <c r="B67" s="5"/>
      <c r="C67" s="6"/>
      <c r="D67" s="5"/>
      <c r="E67" s="5"/>
      <c r="F67" s="5"/>
      <c r="G67" s="5"/>
      <c r="H67" s="5"/>
      <c r="I67" s="5"/>
      <c r="J67" s="5"/>
      <c r="K67" s="5"/>
      <c r="L67" s="7"/>
      <c r="M67" s="5"/>
      <c r="N67" s="6"/>
      <c r="O67" s="8" t="str">
        <f>IF(OR(C67="",L67=""),"",MAX(1,DATEDIF(C67,IF(N67="",TODAY(),N67)+1,"m")+IF((IF(N67="",TODAY(),N67)+1-EDATE(C67,DATEDIF(C67,IF(N67="",TODAY(),N67)+1,"m")))=0,0,IF((IF(N67="",TODAY(),N67)+1-EDATE(C67,DATEDIF(C67,IF(N67="",TODAY(),N67)+1,"m")))&lt;=15,0.5,1))))</f>
        <v>0</v>
      </c>
      <c r="P67" s="9" t="str">
        <f>IF(O67="","",ROUND(L67*M67/100*O67,0))</f>
        <v>0</v>
      </c>
      <c r="Q67" s="9" t="str">
        <f>IF(O67="","",L67+P67)</f>
        <v>0</v>
      </c>
      <c r="R67" s="5"/>
    </row>
    <row r="68" spans="1:18">
      <c r="A68" s="5"/>
      <c r="B68" s="5"/>
      <c r="C68" s="6"/>
      <c r="D68" s="5"/>
      <c r="E68" s="5"/>
      <c r="F68" s="5"/>
      <c r="G68" s="5"/>
      <c r="H68" s="5"/>
      <c r="I68" s="5"/>
      <c r="J68" s="5"/>
      <c r="K68" s="5"/>
      <c r="L68" s="7"/>
      <c r="M68" s="5"/>
      <c r="N68" s="6"/>
      <c r="O68" s="8" t="str">
        <f>IF(OR(C68="",L68=""),"",MAX(1,DATEDIF(C68,IF(N68="",TODAY(),N68)+1,"m")+IF((IF(N68="",TODAY(),N68)+1-EDATE(C68,DATEDIF(C68,IF(N68="",TODAY(),N68)+1,"m")))=0,0,IF((IF(N68="",TODAY(),N68)+1-EDATE(C68,DATEDIF(C68,IF(N68="",TODAY(),N68)+1,"m")))&lt;=15,0.5,1))))</f>
        <v>0</v>
      </c>
      <c r="P68" s="9" t="str">
        <f>IF(O68="","",ROUND(L68*M68/100*O68,0))</f>
        <v>0</v>
      </c>
      <c r="Q68" s="9" t="str">
        <f>IF(O68="","",L68+P68)</f>
        <v>0</v>
      </c>
      <c r="R68" s="5"/>
    </row>
    <row r="69" spans="1:18">
      <c r="A69" s="5"/>
      <c r="B69" s="5"/>
      <c r="C69" s="6"/>
      <c r="D69" s="5"/>
      <c r="E69" s="5"/>
      <c r="F69" s="5"/>
      <c r="G69" s="5"/>
      <c r="H69" s="5"/>
      <c r="I69" s="5"/>
      <c r="J69" s="5"/>
      <c r="K69" s="5"/>
      <c r="L69" s="7"/>
      <c r="M69" s="5"/>
      <c r="N69" s="6"/>
      <c r="O69" s="8" t="str">
        <f>IF(OR(C69="",L69=""),"",MAX(1,DATEDIF(C69,IF(N69="",TODAY(),N69)+1,"m")+IF((IF(N69="",TODAY(),N69)+1-EDATE(C69,DATEDIF(C69,IF(N69="",TODAY(),N69)+1,"m")))=0,0,IF((IF(N69="",TODAY(),N69)+1-EDATE(C69,DATEDIF(C69,IF(N69="",TODAY(),N69)+1,"m")))&lt;=15,0.5,1))))</f>
        <v>0</v>
      </c>
      <c r="P69" s="9" t="str">
        <f>IF(O69="","",ROUND(L69*M69/100*O69,0))</f>
        <v>0</v>
      </c>
      <c r="Q69" s="9" t="str">
        <f>IF(O69="","",L69+P69)</f>
        <v>0</v>
      </c>
      <c r="R69" s="5"/>
    </row>
    <row r="70" spans="1:18">
      <c r="A70" s="5"/>
      <c r="B70" s="5"/>
      <c r="C70" s="6"/>
      <c r="D70" s="5"/>
      <c r="E70" s="5"/>
      <c r="F70" s="5"/>
      <c r="G70" s="5"/>
      <c r="H70" s="5"/>
      <c r="I70" s="5"/>
      <c r="J70" s="5"/>
      <c r="K70" s="5"/>
      <c r="L70" s="7"/>
      <c r="M70" s="5"/>
      <c r="N70" s="6"/>
      <c r="O70" s="8" t="str">
        <f>IF(OR(C70="",L70=""),"",MAX(1,DATEDIF(C70,IF(N70="",TODAY(),N70)+1,"m")+IF((IF(N70="",TODAY(),N70)+1-EDATE(C70,DATEDIF(C70,IF(N70="",TODAY(),N70)+1,"m")))=0,0,IF((IF(N70="",TODAY(),N70)+1-EDATE(C70,DATEDIF(C70,IF(N70="",TODAY(),N70)+1,"m")))&lt;=15,0.5,1))))</f>
        <v>0</v>
      </c>
      <c r="P70" s="9" t="str">
        <f>IF(O70="","",ROUND(L70*M70/100*O70,0))</f>
        <v>0</v>
      </c>
      <c r="Q70" s="9" t="str">
        <f>IF(O70="","",L70+P70)</f>
        <v>0</v>
      </c>
      <c r="R70" s="5"/>
    </row>
    <row r="71" spans="1:18">
      <c r="A71" s="5"/>
      <c r="B71" s="5"/>
      <c r="C71" s="6"/>
      <c r="D71" s="5"/>
      <c r="E71" s="5"/>
      <c r="F71" s="5"/>
      <c r="G71" s="5"/>
      <c r="H71" s="5"/>
      <c r="I71" s="5"/>
      <c r="J71" s="5"/>
      <c r="K71" s="5"/>
      <c r="L71" s="7"/>
      <c r="M71" s="5"/>
      <c r="N71" s="6"/>
      <c r="O71" s="8" t="str">
        <f>IF(OR(C71="",L71=""),"",MAX(1,DATEDIF(C71,IF(N71="",TODAY(),N71)+1,"m")+IF((IF(N71="",TODAY(),N71)+1-EDATE(C71,DATEDIF(C71,IF(N71="",TODAY(),N71)+1,"m")))=0,0,IF((IF(N71="",TODAY(),N71)+1-EDATE(C71,DATEDIF(C71,IF(N71="",TODAY(),N71)+1,"m")))&lt;=15,0.5,1))))</f>
        <v>0</v>
      </c>
      <c r="P71" s="9" t="str">
        <f>IF(O71="","",ROUND(L71*M71/100*O71,0))</f>
        <v>0</v>
      </c>
      <c r="Q71" s="9" t="str">
        <f>IF(O71="","",L71+P71)</f>
        <v>0</v>
      </c>
      <c r="R71" s="5"/>
    </row>
    <row r="72" spans="1:18">
      <c r="A72" s="5"/>
      <c r="B72" s="5"/>
      <c r="C72" s="6"/>
      <c r="D72" s="5"/>
      <c r="E72" s="5"/>
      <c r="F72" s="5"/>
      <c r="G72" s="5"/>
      <c r="H72" s="5"/>
      <c r="I72" s="5"/>
      <c r="J72" s="5"/>
      <c r="K72" s="5"/>
      <c r="L72" s="7"/>
      <c r="M72" s="5"/>
      <c r="N72" s="6"/>
      <c r="O72" s="8" t="str">
        <f>IF(OR(C72="",L72=""),"",MAX(1,DATEDIF(C72,IF(N72="",TODAY(),N72)+1,"m")+IF((IF(N72="",TODAY(),N72)+1-EDATE(C72,DATEDIF(C72,IF(N72="",TODAY(),N72)+1,"m")))=0,0,IF((IF(N72="",TODAY(),N72)+1-EDATE(C72,DATEDIF(C72,IF(N72="",TODAY(),N72)+1,"m")))&lt;=15,0.5,1))))</f>
        <v>0</v>
      </c>
      <c r="P72" s="9" t="str">
        <f>IF(O72="","",ROUND(L72*M72/100*O72,0))</f>
        <v>0</v>
      </c>
      <c r="Q72" s="9" t="str">
        <f>IF(O72="","",L72+P72)</f>
        <v>0</v>
      </c>
      <c r="R72" s="5"/>
    </row>
    <row r="73" spans="1:18">
      <c r="A73" s="5"/>
      <c r="B73" s="5"/>
      <c r="C73" s="6"/>
      <c r="D73" s="5"/>
      <c r="E73" s="5"/>
      <c r="F73" s="5"/>
      <c r="G73" s="5"/>
      <c r="H73" s="5"/>
      <c r="I73" s="5"/>
      <c r="J73" s="5"/>
      <c r="K73" s="5"/>
      <c r="L73" s="7"/>
      <c r="M73" s="5"/>
      <c r="N73" s="6"/>
      <c r="O73" s="8" t="str">
        <f>IF(OR(C73="",L73=""),"",MAX(1,DATEDIF(C73,IF(N73="",TODAY(),N73)+1,"m")+IF((IF(N73="",TODAY(),N73)+1-EDATE(C73,DATEDIF(C73,IF(N73="",TODAY(),N73)+1,"m")))=0,0,IF((IF(N73="",TODAY(),N73)+1-EDATE(C73,DATEDIF(C73,IF(N73="",TODAY(),N73)+1,"m")))&lt;=15,0.5,1))))</f>
        <v>0</v>
      </c>
      <c r="P73" s="9" t="str">
        <f>IF(O73="","",ROUND(L73*M73/100*O73,0))</f>
        <v>0</v>
      </c>
      <c r="Q73" s="9" t="str">
        <f>IF(O73="","",L73+P73)</f>
        <v>0</v>
      </c>
      <c r="R73" s="5"/>
    </row>
    <row r="74" spans="1:18">
      <c r="A74" s="5"/>
      <c r="B74" s="5"/>
      <c r="C74" s="6"/>
      <c r="D74" s="5"/>
      <c r="E74" s="5"/>
      <c r="F74" s="5"/>
      <c r="G74" s="5"/>
      <c r="H74" s="5"/>
      <c r="I74" s="5"/>
      <c r="J74" s="5"/>
      <c r="K74" s="5"/>
      <c r="L74" s="7"/>
      <c r="M74" s="5"/>
      <c r="N74" s="6"/>
      <c r="O74" s="8" t="str">
        <f>IF(OR(C74="",L74=""),"",MAX(1,DATEDIF(C74,IF(N74="",TODAY(),N74)+1,"m")+IF((IF(N74="",TODAY(),N74)+1-EDATE(C74,DATEDIF(C74,IF(N74="",TODAY(),N74)+1,"m")))=0,0,IF((IF(N74="",TODAY(),N74)+1-EDATE(C74,DATEDIF(C74,IF(N74="",TODAY(),N74)+1,"m")))&lt;=15,0.5,1))))</f>
        <v>0</v>
      </c>
      <c r="P74" s="9" t="str">
        <f>IF(O74="","",ROUND(L74*M74/100*O74,0))</f>
        <v>0</v>
      </c>
      <c r="Q74" s="9" t="str">
        <f>IF(O74="","",L74+P74)</f>
        <v>0</v>
      </c>
      <c r="R74" s="5"/>
    </row>
    <row r="75" spans="1:18">
      <c r="A75" s="5"/>
      <c r="B75" s="5"/>
      <c r="C75" s="6"/>
      <c r="D75" s="5"/>
      <c r="E75" s="5"/>
      <c r="F75" s="5"/>
      <c r="G75" s="5"/>
      <c r="H75" s="5"/>
      <c r="I75" s="5"/>
      <c r="J75" s="5"/>
      <c r="K75" s="5"/>
      <c r="L75" s="7"/>
      <c r="M75" s="5"/>
      <c r="N75" s="6"/>
      <c r="O75" s="8" t="str">
        <f>IF(OR(C75="",L75=""),"",MAX(1,DATEDIF(C75,IF(N75="",TODAY(),N75)+1,"m")+IF((IF(N75="",TODAY(),N75)+1-EDATE(C75,DATEDIF(C75,IF(N75="",TODAY(),N75)+1,"m")))=0,0,IF((IF(N75="",TODAY(),N75)+1-EDATE(C75,DATEDIF(C75,IF(N75="",TODAY(),N75)+1,"m")))&lt;=15,0.5,1))))</f>
        <v>0</v>
      </c>
      <c r="P75" s="9" t="str">
        <f>IF(O75="","",ROUND(L75*M75/100*O75,0))</f>
        <v>0</v>
      </c>
      <c r="Q75" s="9" t="str">
        <f>IF(O75="","",L75+P75)</f>
        <v>0</v>
      </c>
      <c r="R75" s="5"/>
    </row>
    <row r="76" spans="1:18">
      <c r="A76" s="5"/>
      <c r="B76" s="5"/>
      <c r="C76" s="6"/>
      <c r="D76" s="5"/>
      <c r="E76" s="5"/>
      <c r="F76" s="5"/>
      <c r="G76" s="5"/>
      <c r="H76" s="5"/>
      <c r="I76" s="5"/>
      <c r="J76" s="5"/>
      <c r="K76" s="5"/>
      <c r="L76" s="7"/>
      <c r="M76" s="5"/>
      <c r="N76" s="6"/>
      <c r="O76" s="8" t="str">
        <f>IF(OR(C76="",L76=""),"",MAX(1,DATEDIF(C76,IF(N76="",TODAY(),N76)+1,"m")+IF((IF(N76="",TODAY(),N76)+1-EDATE(C76,DATEDIF(C76,IF(N76="",TODAY(),N76)+1,"m")))=0,0,IF((IF(N76="",TODAY(),N76)+1-EDATE(C76,DATEDIF(C76,IF(N76="",TODAY(),N76)+1,"m")))&lt;=15,0.5,1))))</f>
        <v>0</v>
      </c>
      <c r="P76" s="9" t="str">
        <f>IF(O76="","",ROUND(L76*M76/100*O76,0))</f>
        <v>0</v>
      </c>
      <c r="Q76" s="9" t="str">
        <f>IF(O76="","",L76+P76)</f>
        <v>0</v>
      </c>
      <c r="R76" s="5"/>
    </row>
    <row r="77" spans="1:18">
      <c r="A77" s="5"/>
      <c r="B77" s="5"/>
      <c r="C77" s="6"/>
      <c r="D77" s="5"/>
      <c r="E77" s="5"/>
      <c r="F77" s="5"/>
      <c r="G77" s="5"/>
      <c r="H77" s="5"/>
      <c r="I77" s="5"/>
      <c r="J77" s="5"/>
      <c r="K77" s="5"/>
      <c r="L77" s="7"/>
      <c r="M77" s="5"/>
      <c r="N77" s="6"/>
      <c r="O77" s="8" t="str">
        <f>IF(OR(C77="",L77=""),"",MAX(1,DATEDIF(C77,IF(N77="",TODAY(),N77)+1,"m")+IF((IF(N77="",TODAY(),N77)+1-EDATE(C77,DATEDIF(C77,IF(N77="",TODAY(),N77)+1,"m")))=0,0,IF((IF(N77="",TODAY(),N77)+1-EDATE(C77,DATEDIF(C77,IF(N77="",TODAY(),N77)+1,"m")))&lt;=15,0.5,1))))</f>
        <v>0</v>
      </c>
      <c r="P77" s="9" t="str">
        <f>IF(O77="","",ROUND(L77*M77/100*O77,0))</f>
        <v>0</v>
      </c>
      <c r="Q77" s="9" t="str">
        <f>IF(O77="","",L77+P77)</f>
        <v>0</v>
      </c>
      <c r="R77" s="5"/>
    </row>
    <row r="78" spans="1:18">
      <c r="A78" s="5"/>
      <c r="B78" s="5"/>
      <c r="C78" s="6"/>
      <c r="D78" s="5"/>
      <c r="E78" s="5"/>
      <c r="F78" s="5"/>
      <c r="G78" s="5"/>
      <c r="H78" s="5"/>
      <c r="I78" s="5"/>
      <c r="J78" s="5"/>
      <c r="K78" s="5"/>
      <c r="L78" s="7"/>
      <c r="M78" s="5"/>
      <c r="N78" s="6"/>
      <c r="O78" s="8" t="str">
        <f>IF(OR(C78="",L78=""),"",MAX(1,DATEDIF(C78,IF(N78="",TODAY(),N78)+1,"m")+IF((IF(N78="",TODAY(),N78)+1-EDATE(C78,DATEDIF(C78,IF(N78="",TODAY(),N78)+1,"m")))=0,0,IF((IF(N78="",TODAY(),N78)+1-EDATE(C78,DATEDIF(C78,IF(N78="",TODAY(),N78)+1,"m")))&lt;=15,0.5,1))))</f>
        <v>0</v>
      </c>
      <c r="P78" s="9" t="str">
        <f>IF(O78="","",ROUND(L78*M78/100*O78,0))</f>
        <v>0</v>
      </c>
      <c r="Q78" s="9" t="str">
        <f>IF(O78="","",L78+P78)</f>
        <v>0</v>
      </c>
      <c r="R78" s="5"/>
    </row>
    <row r="79" spans="1:18">
      <c r="A79" s="5"/>
      <c r="B79" s="5"/>
      <c r="C79" s="6"/>
      <c r="D79" s="5"/>
      <c r="E79" s="5"/>
      <c r="F79" s="5"/>
      <c r="G79" s="5"/>
      <c r="H79" s="5"/>
      <c r="I79" s="5"/>
      <c r="J79" s="5"/>
      <c r="K79" s="5"/>
      <c r="L79" s="7"/>
      <c r="M79" s="5"/>
      <c r="N79" s="6"/>
      <c r="O79" s="8" t="str">
        <f>IF(OR(C79="",L79=""),"",MAX(1,DATEDIF(C79,IF(N79="",TODAY(),N79)+1,"m")+IF((IF(N79="",TODAY(),N79)+1-EDATE(C79,DATEDIF(C79,IF(N79="",TODAY(),N79)+1,"m")))=0,0,IF((IF(N79="",TODAY(),N79)+1-EDATE(C79,DATEDIF(C79,IF(N79="",TODAY(),N79)+1,"m")))&lt;=15,0.5,1))))</f>
        <v>0</v>
      </c>
      <c r="P79" s="9" t="str">
        <f>IF(O79="","",ROUND(L79*M79/100*O79,0))</f>
        <v>0</v>
      </c>
      <c r="Q79" s="9" t="str">
        <f>IF(O79="","",L79+P79)</f>
        <v>0</v>
      </c>
      <c r="R79" s="5"/>
    </row>
    <row r="80" spans="1:18">
      <c r="A80" s="5"/>
      <c r="B80" s="5"/>
      <c r="C80" s="6"/>
      <c r="D80" s="5"/>
      <c r="E80" s="5"/>
      <c r="F80" s="5"/>
      <c r="G80" s="5"/>
      <c r="H80" s="5"/>
      <c r="I80" s="5"/>
      <c r="J80" s="5"/>
      <c r="K80" s="5"/>
      <c r="L80" s="7"/>
      <c r="M80" s="5"/>
      <c r="N80" s="6"/>
      <c r="O80" s="8" t="str">
        <f>IF(OR(C80="",L80=""),"",MAX(1,DATEDIF(C80,IF(N80="",TODAY(),N80)+1,"m")+IF((IF(N80="",TODAY(),N80)+1-EDATE(C80,DATEDIF(C80,IF(N80="",TODAY(),N80)+1,"m")))=0,0,IF((IF(N80="",TODAY(),N80)+1-EDATE(C80,DATEDIF(C80,IF(N80="",TODAY(),N80)+1,"m")))&lt;=15,0.5,1))))</f>
        <v>0</v>
      </c>
      <c r="P80" s="9" t="str">
        <f>IF(O80="","",ROUND(L80*M80/100*O80,0))</f>
        <v>0</v>
      </c>
      <c r="Q80" s="9" t="str">
        <f>IF(O80="","",L80+P80)</f>
        <v>0</v>
      </c>
      <c r="R80" s="5"/>
    </row>
    <row r="81" spans="1:18">
      <c r="A81" s="5"/>
      <c r="B81" s="5"/>
      <c r="C81" s="6"/>
      <c r="D81" s="5"/>
      <c r="E81" s="5"/>
      <c r="F81" s="5"/>
      <c r="G81" s="5"/>
      <c r="H81" s="5"/>
      <c r="I81" s="5"/>
      <c r="J81" s="5"/>
      <c r="K81" s="5"/>
      <c r="L81" s="7"/>
      <c r="M81" s="5"/>
      <c r="N81" s="6"/>
      <c r="O81" s="8" t="str">
        <f>IF(OR(C81="",L81=""),"",MAX(1,DATEDIF(C81,IF(N81="",TODAY(),N81)+1,"m")+IF((IF(N81="",TODAY(),N81)+1-EDATE(C81,DATEDIF(C81,IF(N81="",TODAY(),N81)+1,"m")))=0,0,IF((IF(N81="",TODAY(),N81)+1-EDATE(C81,DATEDIF(C81,IF(N81="",TODAY(),N81)+1,"m")))&lt;=15,0.5,1))))</f>
        <v>0</v>
      </c>
      <c r="P81" s="9" t="str">
        <f>IF(O81="","",ROUND(L81*M81/100*O81,0))</f>
        <v>0</v>
      </c>
      <c r="Q81" s="9" t="str">
        <f>IF(O81="","",L81+P81)</f>
        <v>0</v>
      </c>
      <c r="R81" s="5"/>
    </row>
    <row r="82" spans="1:18">
      <c r="A82" s="5"/>
      <c r="B82" s="5"/>
      <c r="C82" s="6"/>
      <c r="D82" s="5"/>
      <c r="E82" s="5"/>
      <c r="F82" s="5"/>
      <c r="G82" s="5"/>
      <c r="H82" s="5"/>
      <c r="I82" s="5"/>
      <c r="J82" s="5"/>
      <c r="K82" s="5"/>
      <c r="L82" s="7"/>
      <c r="M82" s="5"/>
      <c r="N82" s="6"/>
      <c r="O82" s="8" t="str">
        <f>IF(OR(C82="",L82=""),"",MAX(1,DATEDIF(C82,IF(N82="",TODAY(),N82)+1,"m")+IF((IF(N82="",TODAY(),N82)+1-EDATE(C82,DATEDIF(C82,IF(N82="",TODAY(),N82)+1,"m")))=0,0,IF((IF(N82="",TODAY(),N82)+1-EDATE(C82,DATEDIF(C82,IF(N82="",TODAY(),N82)+1,"m")))&lt;=15,0.5,1))))</f>
        <v>0</v>
      </c>
      <c r="P82" s="9" t="str">
        <f>IF(O82="","",ROUND(L82*M82/100*O82,0))</f>
        <v>0</v>
      </c>
      <c r="Q82" s="9" t="str">
        <f>IF(O82="","",L82+P82)</f>
        <v>0</v>
      </c>
      <c r="R82" s="5"/>
    </row>
    <row r="83" spans="1:18">
      <c r="A83" s="5"/>
      <c r="B83" s="5"/>
      <c r="C83" s="6"/>
      <c r="D83" s="5"/>
      <c r="E83" s="5"/>
      <c r="F83" s="5"/>
      <c r="G83" s="5"/>
      <c r="H83" s="5"/>
      <c r="I83" s="5"/>
      <c r="J83" s="5"/>
      <c r="K83" s="5"/>
      <c r="L83" s="7"/>
      <c r="M83" s="5"/>
      <c r="N83" s="6"/>
      <c r="O83" s="8" t="str">
        <f>IF(OR(C83="",L83=""),"",MAX(1,DATEDIF(C83,IF(N83="",TODAY(),N83)+1,"m")+IF((IF(N83="",TODAY(),N83)+1-EDATE(C83,DATEDIF(C83,IF(N83="",TODAY(),N83)+1,"m")))=0,0,IF((IF(N83="",TODAY(),N83)+1-EDATE(C83,DATEDIF(C83,IF(N83="",TODAY(),N83)+1,"m")))&lt;=15,0.5,1))))</f>
        <v>0</v>
      </c>
      <c r="P83" s="9" t="str">
        <f>IF(O83="","",ROUND(L83*M83/100*O83,0))</f>
        <v>0</v>
      </c>
      <c r="Q83" s="9" t="str">
        <f>IF(O83="","",L83+P83)</f>
        <v>0</v>
      </c>
      <c r="R83" s="5"/>
    </row>
    <row r="84" spans="1:18">
      <c r="A84" s="5"/>
      <c r="B84" s="5"/>
      <c r="C84" s="6"/>
      <c r="D84" s="5"/>
      <c r="E84" s="5"/>
      <c r="F84" s="5"/>
      <c r="G84" s="5"/>
      <c r="H84" s="5"/>
      <c r="I84" s="5"/>
      <c r="J84" s="5"/>
      <c r="K84" s="5"/>
      <c r="L84" s="7"/>
      <c r="M84" s="5"/>
      <c r="N84" s="6"/>
      <c r="O84" s="8" t="str">
        <f>IF(OR(C84="",L84=""),"",MAX(1,DATEDIF(C84,IF(N84="",TODAY(),N84)+1,"m")+IF((IF(N84="",TODAY(),N84)+1-EDATE(C84,DATEDIF(C84,IF(N84="",TODAY(),N84)+1,"m")))=0,0,IF((IF(N84="",TODAY(),N84)+1-EDATE(C84,DATEDIF(C84,IF(N84="",TODAY(),N84)+1,"m")))&lt;=15,0.5,1))))</f>
        <v>0</v>
      </c>
      <c r="P84" s="9" t="str">
        <f>IF(O84="","",ROUND(L84*M84/100*O84,0))</f>
        <v>0</v>
      </c>
      <c r="Q84" s="9" t="str">
        <f>IF(O84="","",L84+P84)</f>
        <v>0</v>
      </c>
      <c r="R84" s="5"/>
    </row>
    <row r="85" spans="1:18">
      <c r="A85" s="5"/>
      <c r="B85" s="5"/>
      <c r="C85" s="6"/>
      <c r="D85" s="5"/>
      <c r="E85" s="5"/>
      <c r="F85" s="5"/>
      <c r="G85" s="5"/>
      <c r="H85" s="5"/>
      <c r="I85" s="5"/>
      <c r="J85" s="5"/>
      <c r="K85" s="5"/>
      <c r="L85" s="7"/>
      <c r="M85" s="5"/>
      <c r="N85" s="6"/>
      <c r="O85" s="8" t="str">
        <f>IF(OR(C85="",L85=""),"",MAX(1,DATEDIF(C85,IF(N85="",TODAY(),N85)+1,"m")+IF((IF(N85="",TODAY(),N85)+1-EDATE(C85,DATEDIF(C85,IF(N85="",TODAY(),N85)+1,"m")))=0,0,IF((IF(N85="",TODAY(),N85)+1-EDATE(C85,DATEDIF(C85,IF(N85="",TODAY(),N85)+1,"m")))&lt;=15,0.5,1))))</f>
        <v>0</v>
      </c>
      <c r="P85" s="9" t="str">
        <f>IF(O85="","",ROUND(L85*M85/100*O85,0))</f>
        <v>0</v>
      </c>
      <c r="Q85" s="9" t="str">
        <f>IF(O85="","",L85+P85)</f>
        <v>0</v>
      </c>
      <c r="R85" s="5"/>
    </row>
    <row r="86" spans="1:18">
      <c r="A86" s="5"/>
      <c r="B86" s="5"/>
      <c r="C86" s="6"/>
      <c r="D86" s="5"/>
      <c r="E86" s="5"/>
      <c r="F86" s="5"/>
      <c r="G86" s="5"/>
      <c r="H86" s="5"/>
      <c r="I86" s="5"/>
      <c r="J86" s="5"/>
      <c r="K86" s="5"/>
      <c r="L86" s="7"/>
      <c r="M86" s="5"/>
      <c r="N86" s="6"/>
      <c r="O86" s="8" t="str">
        <f>IF(OR(C86="",L86=""),"",MAX(1,DATEDIF(C86,IF(N86="",TODAY(),N86)+1,"m")+IF((IF(N86="",TODAY(),N86)+1-EDATE(C86,DATEDIF(C86,IF(N86="",TODAY(),N86)+1,"m")))=0,0,IF((IF(N86="",TODAY(),N86)+1-EDATE(C86,DATEDIF(C86,IF(N86="",TODAY(),N86)+1,"m")))&lt;=15,0.5,1))))</f>
        <v>0</v>
      </c>
      <c r="P86" s="9" t="str">
        <f>IF(O86="","",ROUND(L86*M86/100*O86,0))</f>
        <v>0</v>
      </c>
      <c r="Q86" s="9" t="str">
        <f>IF(O86="","",L86+P86)</f>
        <v>0</v>
      </c>
      <c r="R86" s="5"/>
    </row>
    <row r="87" spans="1:18">
      <c r="A87" s="5"/>
      <c r="B87" s="5"/>
      <c r="C87" s="6"/>
      <c r="D87" s="5"/>
      <c r="E87" s="5"/>
      <c r="F87" s="5"/>
      <c r="G87" s="5"/>
      <c r="H87" s="5"/>
      <c r="I87" s="5"/>
      <c r="J87" s="5"/>
      <c r="K87" s="5"/>
      <c r="L87" s="7"/>
      <c r="M87" s="5"/>
      <c r="N87" s="6"/>
      <c r="O87" s="8" t="str">
        <f>IF(OR(C87="",L87=""),"",MAX(1,DATEDIF(C87,IF(N87="",TODAY(),N87)+1,"m")+IF((IF(N87="",TODAY(),N87)+1-EDATE(C87,DATEDIF(C87,IF(N87="",TODAY(),N87)+1,"m")))=0,0,IF((IF(N87="",TODAY(),N87)+1-EDATE(C87,DATEDIF(C87,IF(N87="",TODAY(),N87)+1,"m")))&lt;=15,0.5,1))))</f>
        <v>0</v>
      </c>
      <c r="P87" s="9" t="str">
        <f>IF(O87="","",ROUND(L87*M87/100*O87,0))</f>
        <v>0</v>
      </c>
      <c r="Q87" s="9" t="str">
        <f>IF(O87="","",L87+P87)</f>
        <v>0</v>
      </c>
      <c r="R87" s="5"/>
    </row>
    <row r="88" spans="1:18">
      <c r="A88" s="5"/>
      <c r="B88" s="5"/>
      <c r="C88" s="6"/>
      <c r="D88" s="5"/>
      <c r="E88" s="5"/>
      <c r="F88" s="5"/>
      <c r="G88" s="5"/>
      <c r="H88" s="5"/>
      <c r="I88" s="5"/>
      <c r="J88" s="5"/>
      <c r="K88" s="5"/>
      <c r="L88" s="7"/>
      <c r="M88" s="5"/>
      <c r="N88" s="6"/>
      <c r="O88" s="8" t="str">
        <f>IF(OR(C88="",L88=""),"",MAX(1,DATEDIF(C88,IF(N88="",TODAY(),N88)+1,"m")+IF((IF(N88="",TODAY(),N88)+1-EDATE(C88,DATEDIF(C88,IF(N88="",TODAY(),N88)+1,"m")))=0,0,IF((IF(N88="",TODAY(),N88)+1-EDATE(C88,DATEDIF(C88,IF(N88="",TODAY(),N88)+1,"m")))&lt;=15,0.5,1))))</f>
        <v>0</v>
      </c>
      <c r="P88" s="9" t="str">
        <f>IF(O88="","",ROUND(L88*M88/100*O88,0))</f>
        <v>0</v>
      </c>
      <c r="Q88" s="9" t="str">
        <f>IF(O88="","",L88+P88)</f>
        <v>0</v>
      </c>
      <c r="R88" s="5"/>
    </row>
    <row r="89" spans="1:18">
      <c r="A89" s="5"/>
      <c r="B89" s="5"/>
      <c r="C89" s="6"/>
      <c r="D89" s="5"/>
      <c r="E89" s="5"/>
      <c r="F89" s="5"/>
      <c r="G89" s="5"/>
      <c r="H89" s="5"/>
      <c r="I89" s="5"/>
      <c r="J89" s="5"/>
      <c r="K89" s="5"/>
      <c r="L89" s="7"/>
      <c r="M89" s="5"/>
      <c r="N89" s="6"/>
      <c r="O89" s="8" t="str">
        <f>IF(OR(C89="",L89=""),"",MAX(1,DATEDIF(C89,IF(N89="",TODAY(),N89)+1,"m")+IF((IF(N89="",TODAY(),N89)+1-EDATE(C89,DATEDIF(C89,IF(N89="",TODAY(),N89)+1,"m")))=0,0,IF((IF(N89="",TODAY(),N89)+1-EDATE(C89,DATEDIF(C89,IF(N89="",TODAY(),N89)+1,"m")))&lt;=15,0.5,1))))</f>
        <v>0</v>
      </c>
      <c r="P89" s="9" t="str">
        <f>IF(O89="","",ROUND(L89*M89/100*O89,0))</f>
        <v>0</v>
      </c>
      <c r="Q89" s="9" t="str">
        <f>IF(O89="","",L89+P89)</f>
        <v>0</v>
      </c>
      <c r="R89" s="5"/>
    </row>
    <row r="90" spans="1:18">
      <c r="A90" s="5"/>
      <c r="B90" s="5"/>
      <c r="C90" s="6"/>
      <c r="D90" s="5"/>
      <c r="E90" s="5"/>
      <c r="F90" s="5"/>
      <c r="G90" s="5"/>
      <c r="H90" s="5"/>
      <c r="I90" s="5"/>
      <c r="J90" s="5"/>
      <c r="K90" s="5"/>
      <c r="L90" s="7"/>
      <c r="M90" s="5"/>
      <c r="N90" s="6"/>
      <c r="O90" s="8" t="str">
        <f>IF(OR(C90="",L90=""),"",MAX(1,DATEDIF(C90,IF(N90="",TODAY(),N90)+1,"m")+IF((IF(N90="",TODAY(),N90)+1-EDATE(C90,DATEDIF(C90,IF(N90="",TODAY(),N90)+1,"m")))=0,0,IF((IF(N90="",TODAY(),N90)+1-EDATE(C90,DATEDIF(C90,IF(N90="",TODAY(),N90)+1,"m")))&lt;=15,0.5,1))))</f>
        <v>0</v>
      </c>
      <c r="P90" s="9" t="str">
        <f>IF(O90="","",ROUND(L90*M90/100*O90,0))</f>
        <v>0</v>
      </c>
      <c r="Q90" s="9" t="str">
        <f>IF(O90="","",L90+P90)</f>
        <v>0</v>
      </c>
      <c r="R90" s="5"/>
    </row>
    <row r="91" spans="1:18">
      <c r="A91" s="5"/>
      <c r="B91" s="5"/>
      <c r="C91" s="6"/>
      <c r="D91" s="5"/>
      <c r="E91" s="5"/>
      <c r="F91" s="5"/>
      <c r="G91" s="5"/>
      <c r="H91" s="5"/>
      <c r="I91" s="5"/>
      <c r="J91" s="5"/>
      <c r="K91" s="5"/>
      <c r="L91" s="7"/>
      <c r="M91" s="5"/>
      <c r="N91" s="6"/>
      <c r="O91" s="8" t="str">
        <f>IF(OR(C91="",L91=""),"",MAX(1,DATEDIF(C91,IF(N91="",TODAY(),N91)+1,"m")+IF((IF(N91="",TODAY(),N91)+1-EDATE(C91,DATEDIF(C91,IF(N91="",TODAY(),N91)+1,"m")))=0,0,IF((IF(N91="",TODAY(),N91)+1-EDATE(C91,DATEDIF(C91,IF(N91="",TODAY(),N91)+1,"m")))&lt;=15,0.5,1))))</f>
        <v>0</v>
      </c>
      <c r="P91" s="9" t="str">
        <f>IF(O91="","",ROUND(L91*M91/100*O91,0))</f>
        <v>0</v>
      </c>
      <c r="Q91" s="9" t="str">
        <f>IF(O91="","",L91+P91)</f>
        <v>0</v>
      </c>
      <c r="R91" s="5"/>
    </row>
    <row r="92" spans="1:18">
      <c r="A92" s="5"/>
      <c r="B92" s="5"/>
      <c r="C92" s="6"/>
      <c r="D92" s="5"/>
      <c r="E92" s="5"/>
      <c r="F92" s="5"/>
      <c r="G92" s="5"/>
      <c r="H92" s="5"/>
      <c r="I92" s="5"/>
      <c r="J92" s="5"/>
      <c r="K92" s="5"/>
      <c r="L92" s="7"/>
      <c r="M92" s="5"/>
      <c r="N92" s="6"/>
      <c r="O92" s="8" t="str">
        <f>IF(OR(C92="",L92=""),"",MAX(1,DATEDIF(C92,IF(N92="",TODAY(),N92)+1,"m")+IF((IF(N92="",TODAY(),N92)+1-EDATE(C92,DATEDIF(C92,IF(N92="",TODAY(),N92)+1,"m")))=0,0,IF((IF(N92="",TODAY(),N92)+1-EDATE(C92,DATEDIF(C92,IF(N92="",TODAY(),N92)+1,"m")))&lt;=15,0.5,1))))</f>
        <v>0</v>
      </c>
      <c r="P92" s="9" t="str">
        <f>IF(O92="","",ROUND(L92*M92/100*O92,0))</f>
        <v>0</v>
      </c>
      <c r="Q92" s="9" t="str">
        <f>IF(O92="","",L92+P92)</f>
        <v>0</v>
      </c>
      <c r="R92" s="5"/>
    </row>
    <row r="93" spans="1:18">
      <c r="A93" s="5"/>
      <c r="B93" s="5"/>
      <c r="C93" s="6"/>
      <c r="D93" s="5"/>
      <c r="E93" s="5"/>
      <c r="F93" s="5"/>
      <c r="G93" s="5"/>
      <c r="H93" s="5"/>
      <c r="I93" s="5"/>
      <c r="J93" s="5"/>
      <c r="K93" s="5"/>
      <c r="L93" s="7"/>
      <c r="M93" s="5"/>
      <c r="N93" s="6"/>
      <c r="O93" s="8" t="str">
        <f>IF(OR(C93="",L93=""),"",MAX(1,DATEDIF(C93,IF(N93="",TODAY(),N93)+1,"m")+IF((IF(N93="",TODAY(),N93)+1-EDATE(C93,DATEDIF(C93,IF(N93="",TODAY(),N93)+1,"m")))=0,0,IF((IF(N93="",TODAY(),N93)+1-EDATE(C93,DATEDIF(C93,IF(N93="",TODAY(),N93)+1,"m")))&lt;=15,0.5,1))))</f>
        <v>0</v>
      </c>
      <c r="P93" s="9" t="str">
        <f>IF(O93="","",ROUND(L93*M93/100*O93,0))</f>
        <v>0</v>
      </c>
      <c r="Q93" s="9" t="str">
        <f>IF(O93="","",L93+P93)</f>
        <v>0</v>
      </c>
      <c r="R93" s="5"/>
    </row>
    <row r="94" spans="1:18">
      <c r="A94" s="5"/>
      <c r="B94" s="5"/>
      <c r="C94" s="6"/>
      <c r="D94" s="5"/>
      <c r="E94" s="5"/>
      <c r="F94" s="5"/>
      <c r="G94" s="5"/>
      <c r="H94" s="5"/>
      <c r="I94" s="5"/>
      <c r="J94" s="5"/>
      <c r="K94" s="5"/>
      <c r="L94" s="7"/>
      <c r="M94" s="5"/>
      <c r="N94" s="6"/>
      <c r="O94" s="8" t="str">
        <f>IF(OR(C94="",L94=""),"",MAX(1,DATEDIF(C94,IF(N94="",TODAY(),N94)+1,"m")+IF((IF(N94="",TODAY(),N94)+1-EDATE(C94,DATEDIF(C94,IF(N94="",TODAY(),N94)+1,"m")))=0,0,IF((IF(N94="",TODAY(),N94)+1-EDATE(C94,DATEDIF(C94,IF(N94="",TODAY(),N94)+1,"m")))&lt;=15,0.5,1))))</f>
        <v>0</v>
      </c>
      <c r="P94" s="9" t="str">
        <f>IF(O94="","",ROUND(L94*M94/100*O94,0))</f>
        <v>0</v>
      </c>
      <c r="Q94" s="9" t="str">
        <f>IF(O94="","",L94+P94)</f>
        <v>0</v>
      </c>
      <c r="R94" s="5"/>
    </row>
    <row r="95" spans="1:18">
      <c r="A95" s="5"/>
      <c r="B95" s="5"/>
      <c r="C95" s="6"/>
      <c r="D95" s="5"/>
      <c r="E95" s="5"/>
      <c r="F95" s="5"/>
      <c r="G95" s="5"/>
      <c r="H95" s="5"/>
      <c r="I95" s="5"/>
      <c r="J95" s="5"/>
      <c r="K95" s="5"/>
      <c r="L95" s="7"/>
      <c r="M95" s="5"/>
      <c r="N95" s="6"/>
      <c r="O95" s="8" t="str">
        <f>IF(OR(C95="",L95=""),"",MAX(1,DATEDIF(C95,IF(N95="",TODAY(),N95)+1,"m")+IF((IF(N95="",TODAY(),N95)+1-EDATE(C95,DATEDIF(C95,IF(N95="",TODAY(),N95)+1,"m")))=0,0,IF((IF(N95="",TODAY(),N95)+1-EDATE(C95,DATEDIF(C95,IF(N95="",TODAY(),N95)+1,"m")))&lt;=15,0.5,1))))</f>
        <v>0</v>
      </c>
      <c r="P95" s="9" t="str">
        <f>IF(O95="","",ROUND(L95*M95/100*O95,0))</f>
        <v>0</v>
      </c>
      <c r="Q95" s="9" t="str">
        <f>IF(O95="","",L95+P95)</f>
        <v>0</v>
      </c>
      <c r="R95" s="5"/>
    </row>
    <row r="96" spans="1:18">
      <c r="A96" s="5"/>
      <c r="B96" s="5"/>
      <c r="C96" s="6"/>
      <c r="D96" s="5"/>
      <c r="E96" s="5"/>
      <c r="F96" s="5"/>
      <c r="G96" s="5"/>
      <c r="H96" s="5"/>
      <c r="I96" s="5"/>
      <c r="J96" s="5"/>
      <c r="K96" s="5"/>
      <c r="L96" s="7"/>
      <c r="M96" s="5"/>
      <c r="N96" s="6"/>
      <c r="O96" s="8" t="str">
        <f>IF(OR(C96="",L96=""),"",MAX(1,DATEDIF(C96,IF(N96="",TODAY(),N96)+1,"m")+IF((IF(N96="",TODAY(),N96)+1-EDATE(C96,DATEDIF(C96,IF(N96="",TODAY(),N96)+1,"m")))=0,0,IF((IF(N96="",TODAY(),N96)+1-EDATE(C96,DATEDIF(C96,IF(N96="",TODAY(),N96)+1,"m")))&lt;=15,0.5,1))))</f>
        <v>0</v>
      </c>
      <c r="P96" s="9" t="str">
        <f>IF(O96="","",ROUND(L96*M96/100*O96,0))</f>
        <v>0</v>
      </c>
      <c r="Q96" s="9" t="str">
        <f>IF(O96="","",L96+P96)</f>
        <v>0</v>
      </c>
      <c r="R96" s="5"/>
    </row>
    <row r="97" spans="1:18">
      <c r="A97" s="5"/>
      <c r="B97" s="5"/>
      <c r="C97" s="6"/>
      <c r="D97" s="5"/>
      <c r="E97" s="5"/>
      <c r="F97" s="5"/>
      <c r="G97" s="5"/>
      <c r="H97" s="5"/>
      <c r="I97" s="5"/>
      <c r="J97" s="5"/>
      <c r="K97" s="5"/>
      <c r="L97" s="7"/>
      <c r="M97" s="5"/>
      <c r="N97" s="6"/>
      <c r="O97" s="8" t="str">
        <f>IF(OR(C97="",L97=""),"",MAX(1,DATEDIF(C97,IF(N97="",TODAY(),N97)+1,"m")+IF((IF(N97="",TODAY(),N97)+1-EDATE(C97,DATEDIF(C97,IF(N97="",TODAY(),N97)+1,"m")))=0,0,IF((IF(N97="",TODAY(),N97)+1-EDATE(C97,DATEDIF(C97,IF(N97="",TODAY(),N97)+1,"m")))&lt;=15,0.5,1))))</f>
        <v>0</v>
      </c>
      <c r="P97" s="9" t="str">
        <f>IF(O97="","",ROUND(L97*M97/100*O97,0))</f>
        <v>0</v>
      </c>
      <c r="Q97" s="9" t="str">
        <f>IF(O97="","",L97+P97)</f>
        <v>0</v>
      </c>
      <c r="R97" s="5"/>
    </row>
    <row r="98" spans="1:18">
      <c r="A98" s="5"/>
      <c r="B98" s="5"/>
      <c r="C98" s="6"/>
      <c r="D98" s="5"/>
      <c r="E98" s="5"/>
      <c r="F98" s="5"/>
      <c r="G98" s="5"/>
      <c r="H98" s="5"/>
      <c r="I98" s="5"/>
      <c r="J98" s="5"/>
      <c r="K98" s="5"/>
      <c r="L98" s="7"/>
      <c r="M98" s="5"/>
      <c r="N98" s="6"/>
      <c r="O98" s="8" t="str">
        <f>IF(OR(C98="",L98=""),"",MAX(1,DATEDIF(C98,IF(N98="",TODAY(),N98)+1,"m")+IF((IF(N98="",TODAY(),N98)+1-EDATE(C98,DATEDIF(C98,IF(N98="",TODAY(),N98)+1,"m")))=0,0,IF((IF(N98="",TODAY(),N98)+1-EDATE(C98,DATEDIF(C98,IF(N98="",TODAY(),N98)+1,"m")))&lt;=15,0.5,1))))</f>
        <v>0</v>
      </c>
      <c r="P98" s="9" t="str">
        <f>IF(O98="","",ROUND(L98*M98/100*O98,0))</f>
        <v>0</v>
      </c>
      <c r="Q98" s="9" t="str">
        <f>IF(O98="","",L98+P98)</f>
        <v>0</v>
      </c>
      <c r="R98" s="5"/>
    </row>
    <row r="99" spans="1:18">
      <c r="A99" s="5"/>
      <c r="B99" s="5"/>
      <c r="C99" s="6"/>
      <c r="D99" s="5"/>
      <c r="E99" s="5"/>
      <c r="F99" s="5"/>
      <c r="G99" s="5"/>
      <c r="H99" s="5"/>
      <c r="I99" s="5"/>
      <c r="J99" s="5"/>
      <c r="K99" s="5"/>
      <c r="L99" s="7"/>
      <c r="M99" s="5"/>
      <c r="N99" s="6"/>
      <c r="O99" s="8" t="str">
        <f>IF(OR(C99="",L99=""),"",MAX(1,DATEDIF(C99,IF(N99="",TODAY(),N99)+1,"m")+IF((IF(N99="",TODAY(),N99)+1-EDATE(C99,DATEDIF(C99,IF(N99="",TODAY(),N99)+1,"m")))=0,0,IF((IF(N99="",TODAY(),N99)+1-EDATE(C99,DATEDIF(C99,IF(N99="",TODAY(),N99)+1,"m")))&lt;=15,0.5,1))))</f>
        <v>0</v>
      </c>
      <c r="P99" s="9" t="str">
        <f>IF(O99="","",ROUND(L99*M99/100*O99,0))</f>
        <v>0</v>
      </c>
      <c r="Q99" s="9" t="str">
        <f>IF(O99="","",L99+P99)</f>
        <v>0</v>
      </c>
      <c r="R99" s="5"/>
    </row>
    <row r="100" spans="1:18">
      <c r="A100" s="5"/>
      <c r="B100" s="5"/>
      <c r="C100" s="6"/>
      <c r="D100" s="5"/>
      <c r="E100" s="5"/>
      <c r="F100" s="5"/>
      <c r="G100" s="5"/>
      <c r="H100" s="5"/>
      <c r="I100" s="5"/>
      <c r="J100" s="5"/>
      <c r="K100" s="5"/>
      <c r="L100" s="7"/>
      <c r="M100" s="5"/>
      <c r="N100" s="6"/>
      <c r="O100" s="8" t="str">
        <f>IF(OR(C100="",L100=""),"",MAX(1,DATEDIF(C100,IF(N100="",TODAY(),N100)+1,"m")+IF((IF(N100="",TODAY(),N100)+1-EDATE(C100,DATEDIF(C100,IF(N100="",TODAY(),N100)+1,"m")))=0,0,IF((IF(N100="",TODAY(),N100)+1-EDATE(C100,DATEDIF(C100,IF(N100="",TODAY(),N100)+1,"m")))&lt;=15,0.5,1))))</f>
        <v>0</v>
      </c>
      <c r="P100" s="9" t="str">
        <f>IF(O100="","",ROUND(L100*M100/100*O100,0))</f>
        <v>0</v>
      </c>
      <c r="Q100" s="9" t="str">
        <f>IF(O100="","",L100+P100)</f>
        <v>0</v>
      </c>
      <c r="R100" s="5"/>
    </row>
    <row r="101" spans="1:18">
      <c r="A101" s="5"/>
      <c r="B101" s="5"/>
      <c r="C101" s="6"/>
      <c r="D101" s="5"/>
      <c r="E101" s="5"/>
      <c r="F101" s="5"/>
      <c r="G101" s="5"/>
      <c r="H101" s="5"/>
      <c r="I101" s="5"/>
      <c r="J101" s="5"/>
      <c r="K101" s="5"/>
      <c r="L101" s="7"/>
      <c r="M101" s="5"/>
      <c r="N101" s="6"/>
      <c r="O101" s="8" t="str">
        <f>IF(OR(C101="",L101=""),"",MAX(1,DATEDIF(C101,IF(N101="",TODAY(),N101)+1,"m")+IF((IF(N101="",TODAY(),N101)+1-EDATE(C101,DATEDIF(C101,IF(N101="",TODAY(),N101)+1,"m")))=0,0,IF((IF(N101="",TODAY(),N101)+1-EDATE(C101,DATEDIF(C101,IF(N101="",TODAY(),N101)+1,"m")))&lt;=15,0.5,1))))</f>
        <v>0</v>
      </c>
      <c r="P101" s="9" t="str">
        <f>IF(O101="","",ROUND(L101*M101/100*O101,0))</f>
        <v>0</v>
      </c>
      <c r="Q101" s="9" t="str">
        <f>IF(O101="","",L101+P101)</f>
        <v>0</v>
      </c>
      <c r="R101" s="5"/>
    </row>
    <row r="102" spans="1:18">
      <c r="A102" s="5"/>
      <c r="B102" s="5"/>
      <c r="C102" s="6"/>
      <c r="D102" s="5"/>
      <c r="E102" s="5"/>
      <c r="F102" s="5"/>
      <c r="G102" s="5"/>
      <c r="H102" s="5"/>
      <c r="I102" s="5"/>
      <c r="J102" s="5"/>
      <c r="K102" s="5"/>
      <c r="L102" s="7"/>
      <c r="M102" s="5"/>
      <c r="N102" s="6"/>
      <c r="O102" s="8" t="str">
        <f>IF(OR(C102="",L102=""),"",MAX(1,DATEDIF(C102,IF(N102="",TODAY(),N102)+1,"m")+IF((IF(N102="",TODAY(),N102)+1-EDATE(C102,DATEDIF(C102,IF(N102="",TODAY(),N102)+1,"m")))=0,0,IF((IF(N102="",TODAY(),N102)+1-EDATE(C102,DATEDIF(C102,IF(N102="",TODAY(),N102)+1,"m")))&lt;=15,0.5,1))))</f>
        <v>0</v>
      </c>
      <c r="P102" s="9" t="str">
        <f>IF(O102="","",ROUND(L102*M102/100*O102,0))</f>
        <v>0</v>
      </c>
      <c r="Q102" s="9" t="str">
        <f>IF(O102="","",L102+P102)</f>
        <v>0</v>
      </c>
      <c r="R102" s="5"/>
    </row>
    <row r="103" spans="1:18">
      <c r="A103" s="5"/>
      <c r="B103" s="5"/>
      <c r="C103" s="6"/>
      <c r="D103" s="5"/>
      <c r="E103" s="5"/>
      <c r="F103" s="5"/>
      <c r="G103" s="5"/>
      <c r="H103" s="5"/>
      <c r="I103" s="5"/>
      <c r="J103" s="5"/>
      <c r="K103" s="5"/>
      <c r="L103" s="7"/>
      <c r="M103" s="5"/>
      <c r="N103" s="6"/>
      <c r="O103" s="8" t="str">
        <f>IF(OR(C103="",L103=""),"",MAX(1,DATEDIF(C103,IF(N103="",TODAY(),N103)+1,"m")+IF((IF(N103="",TODAY(),N103)+1-EDATE(C103,DATEDIF(C103,IF(N103="",TODAY(),N103)+1,"m")))=0,0,IF((IF(N103="",TODAY(),N103)+1-EDATE(C103,DATEDIF(C103,IF(N103="",TODAY(),N103)+1,"m")))&lt;=15,0.5,1))))</f>
        <v>0</v>
      </c>
      <c r="P103" s="9" t="str">
        <f>IF(O103="","",ROUND(L103*M103/100*O103,0))</f>
        <v>0</v>
      </c>
      <c r="Q103" s="9" t="str">
        <f>IF(O103="","",L103+P103)</f>
        <v>0</v>
      </c>
      <c r="R103" s="5"/>
    </row>
    <row r="104" spans="1:18">
      <c r="A104" s="5"/>
      <c r="B104" s="5"/>
      <c r="C104" s="6"/>
      <c r="D104" s="5"/>
      <c r="E104" s="5"/>
      <c r="F104" s="5"/>
      <c r="G104" s="5"/>
      <c r="H104" s="5"/>
      <c r="I104" s="5"/>
      <c r="J104" s="5"/>
      <c r="K104" s="5"/>
      <c r="L104" s="7"/>
      <c r="M104" s="5"/>
      <c r="N104" s="6"/>
      <c r="O104" s="8" t="str">
        <f>IF(OR(C104="",L104=""),"",MAX(1,DATEDIF(C104,IF(N104="",TODAY(),N104)+1,"m")+IF((IF(N104="",TODAY(),N104)+1-EDATE(C104,DATEDIF(C104,IF(N104="",TODAY(),N104)+1,"m")))=0,0,IF((IF(N104="",TODAY(),N104)+1-EDATE(C104,DATEDIF(C104,IF(N104="",TODAY(),N104)+1,"m")))&lt;=15,0.5,1))))</f>
        <v>0</v>
      </c>
      <c r="P104" s="9" t="str">
        <f>IF(O104="","",ROUND(L104*M104/100*O104,0))</f>
        <v>0</v>
      </c>
      <c r="Q104" s="9" t="str">
        <f>IF(O104="","",L104+P104)</f>
        <v>0</v>
      </c>
      <c r="R104" s="5"/>
    </row>
    <row r="105" spans="1:18">
      <c r="A105" s="5"/>
      <c r="B105" s="5"/>
      <c r="C105" s="6"/>
      <c r="D105" s="5"/>
      <c r="E105" s="5"/>
      <c r="F105" s="5"/>
      <c r="G105" s="5"/>
      <c r="H105" s="5"/>
      <c r="I105" s="5"/>
      <c r="J105" s="5"/>
      <c r="K105" s="5"/>
      <c r="L105" s="7"/>
      <c r="M105" s="5"/>
      <c r="N105" s="6"/>
      <c r="O105" s="8" t="str">
        <f>IF(OR(C105="",L105=""),"",MAX(1,DATEDIF(C105,IF(N105="",TODAY(),N105)+1,"m")+IF((IF(N105="",TODAY(),N105)+1-EDATE(C105,DATEDIF(C105,IF(N105="",TODAY(),N105)+1,"m")))=0,0,IF((IF(N105="",TODAY(),N105)+1-EDATE(C105,DATEDIF(C105,IF(N105="",TODAY(),N105)+1,"m")))&lt;=15,0.5,1))))</f>
        <v>0</v>
      </c>
      <c r="P105" s="9" t="str">
        <f>IF(O105="","",ROUND(L105*M105/100*O105,0))</f>
        <v>0</v>
      </c>
      <c r="Q105" s="9" t="str">
        <f>IF(O105="","",L105+P105)</f>
        <v>0</v>
      </c>
      <c r="R105" s="5"/>
    </row>
    <row r="106" spans="1:18">
      <c r="A106" s="5"/>
      <c r="B106" s="5"/>
      <c r="C106" s="6"/>
      <c r="D106" s="5"/>
      <c r="E106" s="5"/>
      <c r="F106" s="5"/>
      <c r="G106" s="5"/>
      <c r="H106" s="5"/>
      <c r="I106" s="5"/>
      <c r="J106" s="5"/>
      <c r="K106" s="5"/>
      <c r="L106" s="7"/>
      <c r="M106" s="5"/>
      <c r="N106" s="6"/>
      <c r="O106" s="8" t="str">
        <f>IF(OR(C106="",L106=""),"",MAX(1,DATEDIF(C106,IF(N106="",TODAY(),N106)+1,"m")+IF((IF(N106="",TODAY(),N106)+1-EDATE(C106,DATEDIF(C106,IF(N106="",TODAY(),N106)+1,"m")))=0,0,IF((IF(N106="",TODAY(),N106)+1-EDATE(C106,DATEDIF(C106,IF(N106="",TODAY(),N106)+1,"m")))&lt;=15,0.5,1))))</f>
        <v>0</v>
      </c>
      <c r="P106" s="9" t="str">
        <f>IF(O106="","",ROUND(L106*M106/100*O106,0))</f>
        <v>0</v>
      </c>
      <c r="Q106" s="9" t="str">
        <f>IF(O106="","",L106+P106)</f>
        <v>0</v>
      </c>
      <c r="R106" s="5"/>
    </row>
    <row r="107" spans="1:18">
      <c r="A107" s="5"/>
      <c r="B107" s="5"/>
      <c r="C107" s="6"/>
      <c r="D107" s="5"/>
      <c r="E107" s="5"/>
      <c r="F107" s="5"/>
      <c r="G107" s="5"/>
      <c r="H107" s="5"/>
      <c r="I107" s="5"/>
      <c r="J107" s="5"/>
      <c r="K107" s="5"/>
      <c r="L107" s="7"/>
      <c r="M107" s="5"/>
      <c r="N107" s="6"/>
      <c r="O107" s="8" t="str">
        <f>IF(OR(C107="",L107=""),"",MAX(1,DATEDIF(C107,IF(N107="",TODAY(),N107)+1,"m")+IF((IF(N107="",TODAY(),N107)+1-EDATE(C107,DATEDIF(C107,IF(N107="",TODAY(),N107)+1,"m")))=0,0,IF((IF(N107="",TODAY(),N107)+1-EDATE(C107,DATEDIF(C107,IF(N107="",TODAY(),N107)+1,"m")))&lt;=15,0.5,1))))</f>
        <v>0</v>
      </c>
      <c r="P107" s="9" t="str">
        <f>IF(O107="","",ROUND(L107*M107/100*O107,0))</f>
        <v>0</v>
      </c>
      <c r="Q107" s="9" t="str">
        <f>IF(O107="","",L107+P107)</f>
        <v>0</v>
      </c>
      <c r="R107" s="5"/>
    </row>
    <row r="108" spans="1:18">
      <c r="A108" s="5"/>
      <c r="B108" s="5"/>
      <c r="C108" s="6"/>
      <c r="D108" s="5"/>
      <c r="E108" s="5"/>
      <c r="F108" s="5"/>
      <c r="G108" s="5"/>
      <c r="H108" s="5"/>
      <c r="I108" s="5"/>
      <c r="J108" s="5"/>
      <c r="K108" s="5"/>
      <c r="L108" s="7"/>
      <c r="M108" s="5"/>
      <c r="N108" s="6"/>
      <c r="O108" s="8" t="str">
        <f>IF(OR(C108="",L108=""),"",MAX(1,DATEDIF(C108,IF(N108="",TODAY(),N108)+1,"m")+IF((IF(N108="",TODAY(),N108)+1-EDATE(C108,DATEDIF(C108,IF(N108="",TODAY(),N108)+1,"m")))=0,0,IF((IF(N108="",TODAY(),N108)+1-EDATE(C108,DATEDIF(C108,IF(N108="",TODAY(),N108)+1,"m")))&lt;=15,0.5,1))))</f>
        <v>0</v>
      </c>
      <c r="P108" s="9" t="str">
        <f>IF(O108="","",ROUND(L108*M108/100*O108,0))</f>
        <v>0</v>
      </c>
      <c r="Q108" s="9" t="str">
        <f>IF(O108="","",L108+P108)</f>
        <v>0</v>
      </c>
      <c r="R108" s="5"/>
    </row>
    <row r="109" spans="1:18">
      <c r="A109" s="5"/>
      <c r="B109" s="5"/>
      <c r="C109" s="6"/>
      <c r="D109" s="5"/>
      <c r="E109" s="5"/>
      <c r="F109" s="5"/>
      <c r="G109" s="5"/>
      <c r="H109" s="5"/>
      <c r="I109" s="5"/>
      <c r="J109" s="5"/>
      <c r="K109" s="5"/>
      <c r="L109" s="7"/>
      <c r="M109" s="5"/>
      <c r="N109" s="6"/>
      <c r="O109" s="8" t="str">
        <f>IF(OR(C109="",L109=""),"",MAX(1,DATEDIF(C109,IF(N109="",TODAY(),N109)+1,"m")+IF((IF(N109="",TODAY(),N109)+1-EDATE(C109,DATEDIF(C109,IF(N109="",TODAY(),N109)+1,"m")))=0,0,IF((IF(N109="",TODAY(),N109)+1-EDATE(C109,DATEDIF(C109,IF(N109="",TODAY(),N109)+1,"m")))&lt;=15,0.5,1))))</f>
        <v>0</v>
      </c>
      <c r="P109" s="9" t="str">
        <f>IF(O109="","",ROUND(L109*M109/100*O109,0))</f>
        <v>0</v>
      </c>
      <c r="Q109" s="9" t="str">
        <f>IF(O109="","",L109+P109)</f>
        <v>0</v>
      </c>
      <c r="R109" s="5"/>
    </row>
    <row r="110" spans="1:18">
      <c r="A110" s="5"/>
      <c r="B110" s="5"/>
      <c r="C110" s="6"/>
      <c r="D110" s="5"/>
      <c r="E110" s="5"/>
      <c r="F110" s="5"/>
      <c r="G110" s="5"/>
      <c r="H110" s="5"/>
      <c r="I110" s="5"/>
      <c r="J110" s="5"/>
      <c r="K110" s="5"/>
      <c r="L110" s="7"/>
      <c r="M110" s="5"/>
      <c r="N110" s="6"/>
      <c r="O110" s="8" t="str">
        <f>IF(OR(C110="",L110=""),"",MAX(1,DATEDIF(C110,IF(N110="",TODAY(),N110)+1,"m")+IF((IF(N110="",TODAY(),N110)+1-EDATE(C110,DATEDIF(C110,IF(N110="",TODAY(),N110)+1,"m")))=0,0,IF((IF(N110="",TODAY(),N110)+1-EDATE(C110,DATEDIF(C110,IF(N110="",TODAY(),N110)+1,"m")))&lt;=15,0.5,1))))</f>
        <v>0</v>
      </c>
      <c r="P110" s="9" t="str">
        <f>IF(O110="","",ROUND(L110*M110/100*O110,0))</f>
        <v>0</v>
      </c>
      <c r="Q110" s="9" t="str">
        <f>IF(O110="","",L110+P110)</f>
        <v>0</v>
      </c>
      <c r="R110" s="5"/>
    </row>
    <row r="111" spans="1:18">
      <c r="A111" s="5"/>
      <c r="B111" s="5"/>
      <c r="C111" s="6"/>
      <c r="D111" s="5"/>
      <c r="E111" s="5"/>
      <c r="F111" s="5"/>
      <c r="G111" s="5"/>
      <c r="H111" s="5"/>
      <c r="I111" s="5"/>
      <c r="J111" s="5"/>
      <c r="K111" s="5"/>
      <c r="L111" s="7"/>
      <c r="M111" s="5"/>
      <c r="N111" s="6"/>
      <c r="O111" s="8" t="str">
        <f>IF(OR(C111="",L111=""),"",MAX(1,DATEDIF(C111,IF(N111="",TODAY(),N111)+1,"m")+IF((IF(N111="",TODAY(),N111)+1-EDATE(C111,DATEDIF(C111,IF(N111="",TODAY(),N111)+1,"m")))=0,0,IF((IF(N111="",TODAY(),N111)+1-EDATE(C111,DATEDIF(C111,IF(N111="",TODAY(),N111)+1,"m")))&lt;=15,0.5,1))))</f>
        <v>0</v>
      </c>
      <c r="P111" s="9" t="str">
        <f>IF(O111="","",ROUND(L111*M111/100*O111,0))</f>
        <v>0</v>
      </c>
      <c r="Q111" s="9" t="str">
        <f>IF(O111="","",L111+P111)</f>
        <v>0</v>
      </c>
      <c r="R111" s="5"/>
    </row>
    <row r="112" spans="1:18">
      <c r="A112" s="5"/>
      <c r="B112" s="5"/>
      <c r="C112" s="6"/>
      <c r="D112" s="5"/>
      <c r="E112" s="5"/>
      <c r="F112" s="5"/>
      <c r="G112" s="5"/>
      <c r="H112" s="5"/>
      <c r="I112" s="5"/>
      <c r="J112" s="5"/>
      <c r="K112" s="5"/>
      <c r="L112" s="7"/>
      <c r="M112" s="5"/>
      <c r="N112" s="6"/>
      <c r="O112" s="8" t="str">
        <f>IF(OR(C112="",L112=""),"",MAX(1,DATEDIF(C112,IF(N112="",TODAY(),N112)+1,"m")+IF((IF(N112="",TODAY(),N112)+1-EDATE(C112,DATEDIF(C112,IF(N112="",TODAY(),N112)+1,"m")))=0,0,IF((IF(N112="",TODAY(),N112)+1-EDATE(C112,DATEDIF(C112,IF(N112="",TODAY(),N112)+1,"m")))&lt;=15,0.5,1))))</f>
        <v>0</v>
      </c>
      <c r="P112" s="9" t="str">
        <f>IF(O112="","",ROUND(L112*M112/100*O112,0))</f>
        <v>0</v>
      </c>
      <c r="Q112" s="9" t="str">
        <f>IF(O112="","",L112+P112)</f>
        <v>0</v>
      </c>
      <c r="R112" s="5"/>
    </row>
    <row r="113" spans="1:18">
      <c r="A113" s="5"/>
      <c r="B113" s="5"/>
      <c r="C113" s="6"/>
      <c r="D113" s="5"/>
      <c r="E113" s="5"/>
      <c r="F113" s="5"/>
      <c r="G113" s="5"/>
      <c r="H113" s="5"/>
      <c r="I113" s="5"/>
      <c r="J113" s="5"/>
      <c r="K113" s="5"/>
      <c r="L113" s="7"/>
      <c r="M113" s="5"/>
      <c r="N113" s="6"/>
      <c r="O113" s="8" t="str">
        <f>IF(OR(C113="",L113=""),"",MAX(1,DATEDIF(C113,IF(N113="",TODAY(),N113)+1,"m")+IF((IF(N113="",TODAY(),N113)+1-EDATE(C113,DATEDIF(C113,IF(N113="",TODAY(),N113)+1,"m")))=0,0,IF((IF(N113="",TODAY(),N113)+1-EDATE(C113,DATEDIF(C113,IF(N113="",TODAY(),N113)+1,"m")))&lt;=15,0.5,1))))</f>
        <v>0</v>
      </c>
      <c r="P113" s="9" t="str">
        <f>IF(O113="","",ROUND(L113*M113/100*O113,0))</f>
        <v>0</v>
      </c>
      <c r="Q113" s="9" t="str">
        <f>IF(O113="","",L113+P113)</f>
        <v>0</v>
      </c>
      <c r="R113" s="5"/>
    </row>
    <row r="114" spans="1:18">
      <c r="A114" s="5"/>
      <c r="B114" s="5"/>
      <c r="C114" s="6"/>
      <c r="D114" s="5"/>
      <c r="E114" s="5"/>
      <c r="F114" s="5"/>
      <c r="G114" s="5"/>
      <c r="H114" s="5"/>
      <c r="I114" s="5"/>
      <c r="J114" s="5"/>
      <c r="K114" s="5"/>
      <c r="L114" s="7"/>
      <c r="M114" s="5"/>
      <c r="N114" s="6"/>
      <c r="O114" s="8" t="str">
        <f>IF(OR(C114="",L114=""),"",MAX(1,DATEDIF(C114,IF(N114="",TODAY(),N114)+1,"m")+IF((IF(N114="",TODAY(),N114)+1-EDATE(C114,DATEDIF(C114,IF(N114="",TODAY(),N114)+1,"m")))=0,0,IF((IF(N114="",TODAY(),N114)+1-EDATE(C114,DATEDIF(C114,IF(N114="",TODAY(),N114)+1,"m")))&lt;=15,0.5,1))))</f>
        <v>0</v>
      </c>
      <c r="P114" s="9" t="str">
        <f>IF(O114="","",ROUND(L114*M114/100*O114,0))</f>
        <v>0</v>
      </c>
      <c r="Q114" s="9" t="str">
        <f>IF(O114="","",L114+P114)</f>
        <v>0</v>
      </c>
      <c r="R114" s="5"/>
    </row>
    <row r="115" spans="1:18">
      <c r="A115" s="5"/>
      <c r="B115" s="5"/>
      <c r="C115" s="6"/>
      <c r="D115" s="5"/>
      <c r="E115" s="5"/>
      <c r="F115" s="5"/>
      <c r="G115" s="5"/>
      <c r="H115" s="5"/>
      <c r="I115" s="5"/>
      <c r="J115" s="5"/>
      <c r="K115" s="5"/>
      <c r="L115" s="7"/>
      <c r="M115" s="5"/>
      <c r="N115" s="6"/>
      <c r="O115" s="8" t="str">
        <f>IF(OR(C115="",L115=""),"",MAX(1,DATEDIF(C115,IF(N115="",TODAY(),N115)+1,"m")+IF((IF(N115="",TODAY(),N115)+1-EDATE(C115,DATEDIF(C115,IF(N115="",TODAY(),N115)+1,"m")))=0,0,IF((IF(N115="",TODAY(),N115)+1-EDATE(C115,DATEDIF(C115,IF(N115="",TODAY(),N115)+1,"m")))&lt;=15,0.5,1))))</f>
        <v>0</v>
      </c>
      <c r="P115" s="9" t="str">
        <f>IF(O115="","",ROUND(L115*M115/100*O115,0))</f>
        <v>0</v>
      </c>
      <c r="Q115" s="9" t="str">
        <f>IF(O115="","",L115+P115)</f>
        <v>0</v>
      </c>
      <c r="R115" s="5"/>
    </row>
    <row r="116" spans="1:18">
      <c r="A116" s="5"/>
      <c r="B116" s="5"/>
      <c r="C116" s="6"/>
      <c r="D116" s="5"/>
      <c r="E116" s="5"/>
      <c r="F116" s="5"/>
      <c r="G116" s="5"/>
      <c r="H116" s="5"/>
      <c r="I116" s="5"/>
      <c r="J116" s="5"/>
      <c r="K116" s="5"/>
      <c r="L116" s="7"/>
      <c r="M116" s="5"/>
      <c r="N116" s="6"/>
      <c r="O116" s="8" t="str">
        <f>IF(OR(C116="",L116=""),"",MAX(1,DATEDIF(C116,IF(N116="",TODAY(),N116)+1,"m")+IF((IF(N116="",TODAY(),N116)+1-EDATE(C116,DATEDIF(C116,IF(N116="",TODAY(),N116)+1,"m")))=0,0,IF((IF(N116="",TODAY(),N116)+1-EDATE(C116,DATEDIF(C116,IF(N116="",TODAY(),N116)+1,"m")))&lt;=15,0.5,1))))</f>
        <v>0</v>
      </c>
      <c r="P116" s="9" t="str">
        <f>IF(O116="","",ROUND(L116*M116/100*O116,0))</f>
        <v>0</v>
      </c>
      <c r="Q116" s="9" t="str">
        <f>IF(O116="","",L116+P116)</f>
        <v>0</v>
      </c>
      <c r="R116" s="5"/>
    </row>
    <row r="117" spans="1:18">
      <c r="A117" s="5"/>
      <c r="B117" s="5"/>
      <c r="C117" s="6"/>
      <c r="D117" s="5"/>
      <c r="E117" s="5"/>
      <c r="F117" s="5"/>
      <c r="G117" s="5"/>
      <c r="H117" s="5"/>
      <c r="I117" s="5"/>
      <c r="J117" s="5"/>
      <c r="K117" s="5"/>
      <c r="L117" s="7"/>
      <c r="M117" s="5"/>
      <c r="N117" s="6"/>
      <c r="O117" s="8" t="str">
        <f>IF(OR(C117="",L117=""),"",MAX(1,DATEDIF(C117,IF(N117="",TODAY(),N117)+1,"m")+IF((IF(N117="",TODAY(),N117)+1-EDATE(C117,DATEDIF(C117,IF(N117="",TODAY(),N117)+1,"m")))=0,0,IF((IF(N117="",TODAY(),N117)+1-EDATE(C117,DATEDIF(C117,IF(N117="",TODAY(),N117)+1,"m")))&lt;=15,0.5,1))))</f>
        <v>0</v>
      </c>
      <c r="P117" s="9" t="str">
        <f>IF(O117="","",ROUND(L117*M117/100*O117,0))</f>
        <v>0</v>
      </c>
      <c r="Q117" s="9" t="str">
        <f>IF(O117="","",L117+P117)</f>
        <v>0</v>
      </c>
      <c r="R117" s="5"/>
    </row>
    <row r="118" spans="1:18">
      <c r="A118" s="5"/>
      <c r="B118" s="5"/>
      <c r="C118" s="6"/>
      <c r="D118" s="5"/>
      <c r="E118" s="5"/>
      <c r="F118" s="5"/>
      <c r="G118" s="5"/>
      <c r="H118" s="5"/>
      <c r="I118" s="5"/>
      <c r="J118" s="5"/>
      <c r="K118" s="5"/>
      <c r="L118" s="7"/>
      <c r="M118" s="5"/>
      <c r="N118" s="6"/>
      <c r="O118" s="8" t="str">
        <f>IF(OR(C118="",L118=""),"",MAX(1,DATEDIF(C118,IF(N118="",TODAY(),N118)+1,"m")+IF((IF(N118="",TODAY(),N118)+1-EDATE(C118,DATEDIF(C118,IF(N118="",TODAY(),N118)+1,"m")))=0,0,IF((IF(N118="",TODAY(),N118)+1-EDATE(C118,DATEDIF(C118,IF(N118="",TODAY(),N118)+1,"m")))&lt;=15,0.5,1))))</f>
        <v>0</v>
      </c>
      <c r="P118" s="9" t="str">
        <f>IF(O118="","",ROUND(L118*M118/100*O118,0))</f>
        <v>0</v>
      </c>
      <c r="Q118" s="9" t="str">
        <f>IF(O118="","",L118+P118)</f>
        <v>0</v>
      </c>
      <c r="R118" s="5"/>
    </row>
    <row r="119" spans="1:18">
      <c r="A119" s="5"/>
      <c r="B119" s="5"/>
      <c r="C119" s="6"/>
      <c r="D119" s="5"/>
      <c r="E119" s="5"/>
      <c r="F119" s="5"/>
      <c r="G119" s="5"/>
      <c r="H119" s="5"/>
      <c r="I119" s="5"/>
      <c r="J119" s="5"/>
      <c r="K119" s="5"/>
      <c r="L119" s="7"/>
      <c r="M119" s="5"/>
      <c r="N119" s="6"/>
      <c r="O119" s="8" t="str">
        <f>IF(OR(C119="",L119=""),"",MAX(1,DATEDIF(C119,IF(N119="",TODAY(),N119)+1,"m")+IF((IF(N119="",TODAY(),N119)+1-EDATE(C119,DATEDIF(C119,IF(N119="",TODAY(),N119)+1,"m")))=0,0,IF((IF(N119="",TODAY(),N119)+1-EDATE(C119,DATEDIF(C119,IF(N119="",TODAY(),N119)+1,"m")))&lt;=15,0.5,1))))</f>
        <v>0</v>
      </c>
      <c r="P119" s="9" t="str">
        <f>IF(O119="","",ROUND(L119*M119/100*O119,0))</f>
        <v>0</v>
      </c>
      <c r="Q119" s="9" t="str">
        <f>IF(O119="","",L119+P119)</f>
        <v>0</v>
      </c>
      <c r="R119" s="5"/>
    </row>
    <row r="120" spans="1:18">
      <c r="A120" s="5"/>
      <c r="B120" s="5"/>
      <c r="C120" s="6"/>
      <c r="D120" s="5"/>
      <c r="E120" s="5"/>
      <c r="F120" s="5"/>
      <c r="G120" s="5"/>
      <c r="H120" s="5"/>
      <c r="I120" s="5"/>
      <c r="J120" s="5"/>
      <c r="K120" s="5"/>
      <c r="L120" s="7"/>
      <c r="M120" s="5"/>
      <c r="N120" s="6"/>
      <c r="O120" s="8" t="str">
        <f>IF(OR(C120="",L120=""),"",MAX(1,DATEDIF(C120,IF(N120="",TODAY(),N120)+1,"m")+IF((IF(N120="",TODAY(),N120)+1-EDATE(C120,DATEDIF(C120,IF(N120="",TODAY(),N120)+1,"m")))=0,0,IF((IF(N120="",TODAY(),N120)+1-EDATE(C120,DATEDIF(C120,IF(N120="",TODAY(),N120)+1,"m")))&lt;=15,0.5,1))))</f>
        <v>0</v>
      </c>
      <c r="P120" s="9" t="str">
        <f>IF(O120="","",ROUND(L120*M120/100*O120,0))</f>
        <v>0</v>
      </c>
      <c r="Q120" s="9" t="str">
        <f>IF(O120="","",L120+P120)</f>
        <v>0</v>
      </c>
      <c r="R120" s="5"/>
    </row>
    <row r="121" spans="1:18">
      <c r="A121" s="5"/>
      <c r="B121" s="5"/>
      <c r="C121" s="6"/>
      <c r="D121" s="5"/>
      <c r="E121" s="5"/>
      <c r="F121" s="5"/>
      <c r="G121" s="5"/>
      <c r="H121" s="5"/>
      <c r="I121" s="5"/>
      <c r="J121" s="5"/>
      <c r="K121" s="5"/>
      <c r="L121" s="7"/>
      <c r="M121" s="5"/>
      <c r="N121" s="6"/>
      <c r="O121" s="8" t="str">
        <f>IF(OR(C121="",L121=""),"",MAX(1,DATEDIF(C121,IF(N121="",TODAY(),N121)+1,"m")+IF((IF(N121="",TODAY(),N121)+1-EDATE(C121,DATEDIF(C121,IF(N121="",TODAY(),N121)+1,"m")))=0,0,IF((IF(N121="",TODAY(),N121)+1-EDATE(C121,DATEDIF(C121,IF(N121="",TODAY(),N121)+1,"m")))&lt;=15,0.5,1))))</f>
        <v>0</v>
      </c>
      <c r="P121" s="9" t="str">
        <f>IF(O121="","",ROUND(L121*M121/100*O121,0))</f>
        <v>0</v>
      </c>
      <c r="Q121" s="9" t="str">
        <f>IF(O121="","",L121+P121)</f>
        <v>0</v>
      </c>
      <c r="R121" s="5"/>
    </row>
    <row r="122" spans="1:18">
      <c r="A122" s="5"/>
      <c r="B122" s="5"/>
      <c r="C122" s="6"/>
      <c r="D122" s="5"/>
      <c r="E122" s="5"/>
      <c r="F122" s="5"/>
      <c r="G122" s="5"/>
      <c r="H122" s="5"/>
      <c r="I122" s="5"/>
      <c r="J122" s="5"/>
      <c r="K122" s="5"/>
      <c r="L122" s="7"/>
      <c r="M122" s="5"/>
      <c r="N122" s="6"/>
      <c r="O122" s="8" t="str">
        <f>IF(OR(C122="",L122=""),"",MAX(1,DATEDIF(C122,IF(N122="",TODAY(),N122)+1,"m")+IF((IF(N122="",TODAY(),N122)+1-EDATE(C122,DATEDIF(C122,IF(N122="",TODAY(),N122)+1,"m")))=0,0,IF((IF(N122="",TODAY(),N122)+1-EDATE(C122,DATEDIF(C122,IF(N122="",TODAY(),N122)+1,"m")))&lt;=15,0.5,1))))</f>
        <v>0</v>
      </c>
      <c r="P122" s="9" t="str">
        <f>IF(O122="","",ROUND(L122*M122/100*O122,0))</f>
        <v>0</v>
      </c>
      <c r="Q122" s="9" t="str">
        <f>IF(O122="","",L122+P122)</f>
        <v>0</v>
      </c>
      <c r="R122" s="5"/>
    </row>
    <row r="123" spans="1:18">
      <c r="A123" s="5"/>
      <c r="B123" s="5"/>
      <c r="C123" s="6"/>
      <c r="D123" s="5"/>
      <c r="E123" s="5"/>
      <c r="F123" s="5"/>
      <c r="G123" s="5"/>
      <c r="H123" s="5"/>
      <c r="I123" s="5"/>
      <c r="J123" s="5"/>
      <c r="K123" s="5"/>
      <c r="L123" s="7"/>
      <c r="M123" s="5"/>
      <c r="N123" s="6"/>
      <c r="O123" s="8" t="str">
        <f>IF(OR(C123="",L123=""),"",MAX(1,DATEDIF(C123,IF(N123="",TODAY(),N123)+1,"m")+IF((IF(N123="",TODAY(),N123)+1-EDATE(C123,DATEDIF(C123,IF(N123="",TODAY(),N123)+1,"m")))=0,0,IF((IF(N123="",TODAY(),N123)+1-EDATE(C123,DATEDIF(C123,IF(N123="",TODAY(),N123)+1,"m")))&lt;=15,0.5,1))))</f>
        <v>0</v>
      </c>
      <c r="P123" s="9" t="str">
        <f>IF(O123="","",ROUND(L123*M123/100*O123,0))</f>
        <v>0</v>
      </c>
      <c r="Q123" s="9" t="str">
        <f>IF(O123="","",L123+P123)</f>
        <v>0</v>
      </c>
      <c r="R123" s="5"/>
    </row>
    <row r="124" spans="1:18">
      <c r="A124" s="5"/>
      <c r="B124" s="5"/>
      <c r="C124" s="6"/>
      <c r="D124" s="5"/>
      <c r="E124" s="5"/>
      <c r="F124" s="5"/>
      <c r="G124" s="5"/>
      <c r="H124" s="5"/>
      <c r="I124" s="5"/>
      <c r="J124" s="5"/>
      <c r="K124" s="5"/>
      <c r="L124" s="7"/>
      <c r="M124" s="5"/>
      <c r="N124" s="6"/>
      <c r="O124" s="8" t="str">
        <f>IF(OR(C124="",L124=""),"",MAX(1,DATEDIF(C124,IF(N124="",TODAY(),N124)+1,"m")+IF((IF(N124="",TODAY(),N124)+1-EDATE(C124,DATEDIF(C124,IF(N124="",TODAY(),N124)+1,"m")))=0,0,IF((IF(N124="",TODAY(),N124)+1-EDATE(C124,DATEDIF(C124,IF(N124="",TODAY(),N124)+1,"m")))&lt;=15,0.5,1))))</f>
        <v>0</v>
      </c>
      <c r="P124" s="9" t="str">
        <f>IF(O124="","",ROUND(L124*M124/100*O124,0))</f>
        <v>0</v>
      </c>
      <c r="Q124" s="9" t="str">
        <f>IF(O124="","",L124+P124)</f>
        <v>0</v>
      </c>
      <c r="R124" s="5"/>
    </row>
    <row r="125" spans="1:18">
      <c r="A125" s="5"/>
      <c r="B125" s="5"/>
      <c r="C125" s="6"/>
      <c r="D125" s="5"/>
      <c r="E125" s="5"/>
      <c r="F125" s="5"/>
      <c r="G125" s="5"/>
      <c r="H125" s="5"/>
      <c r="I125" s="5"/>
      <c r="J125" s="5"/>
      <c r="K125" s="5"/>
      <c r="L125" s="7"/>
      <c r="M125" s="5"/>
      <c r="N125" s="6"/>
      <c r="O125" s="8" t="str">
        <f>IF(OR(C125="",L125=""),"",MAX(1,DATEDIF(C125,IF(N125="",TODAY(),N125)+1,"m")+IF((IF(N125="",TODAY(),N125)+1-EDATE(C125,DATEDIF(C125,IF(N125="",TODAY(),N125)+1,"m")))=0,0,IF((IF(N125="",TODAY(),N125)+1-EDATE(C125,DATEDIF(C125,IF(N125="",TODAY(),N125)+1,"m")))&lt;=15,0.5,1))))</f>
        <v>0</v>
      </c>
      <c r="P125" s="9" t="str">
        <f>IF(O125="","",ROUND(L125*M125/100*O125,0))</f>
        <v>0</v>
      </c>
      <c r="Q125" s="9" t="str">
        <f>IF(O125="","",L125+P125)</f>
        <v>0</v>
      </c>
      <c r="R125" s="5"/>
    </row>
    <row r="126" spans="1:18">
      <c r="A126" s="5"/>
      <c r="B126" s="5"/>
      <c r="C126" s="6"/>
      <c r="D126" s="5"/>
      <c r="E126" s="5"/>
      <c r="F126" s="5"/>
      <c r="G126" s="5"/>
      <c r="H126" s="5"/>
      <c r="I126" s="5"/>
      <c r="J126" s="5"/>
      <c r="K126" s="5"/>
      <c r="L126" s="7"/>
      <c r="M126" s="5"/>
      <c r="N126" s="6"/>
      <c r="O126" s="8" t="str">
        <f>IF(OR(C126="",L126=""),"",MAX(1,DATEDIF(C126,IF(N126="",TODAY(),N126)+1,"m")+IF((IF(N126="",TODAY(),N126)+1-EDATE(C126,DATEDIF(C126,IF(N126="",TODAY(),N126)+1,"m")))=0,0,IF((IF(N126="",TODAY(),N126)+1-EDATE(C126,DATEDIF(C126,IF(N126="",TODAY(),N126)+1,"m")))&lt;=15,0.5,1))))</f>
        <v>0</v>
      </c>
      <c r="P126" s="9" t="str">
        <f>IF(O126="","",ROUND(L126*M126/100*O126,0))</f>
        <v>0</v>
      </c>
      <c r="Q126" s="9" t="str">
        <f>IF(O126="","",L126+P126)</f>
        <v>0</v>
      </c>
      <c r="R126" s="5"/>
    </row>
    <row r="127" spans="1:18">
      <c r="A127" s="5"/>
      <c r="B127" s="5"/>
      <c r="C127" s="6"/>
      <c r="D127" s="5"/>
      <c r="E127" s="5"/>
      <c r="F127" s="5"/>
      <c r="G127" s="5"/>
      <c r="H127" s="5"/>
      <c r="I127" s="5"/>
      <c r="J127" s="5"/>
      <c r="K127" s="5"/>
      <c r="L127" s="7"/>
      <c r="M127" s="5"/>
      <c r="N127" s="6"/>
      <c r="O127" s="8" t="str">
        <f>IF(OR(C127="",L127=""),"",MAX(1,DATEDIF(C127,IF(N127="",TODAY(),N127)+1,"m")+IF((IF(N127="",TODAY(),N127)+1-EDATE(C127,DATEDIF(C127,IF(N127="",TODAY(),N127)+1,"m")))=0,0,IF((IF(N127="",TODAY(),N127)+1-EDATE(C127,DATEDIF(C127,IF(N127="",TODAY(),N127)+1,"m")))&lt;=15,0.5,1))))</f>
        <v>0</v>
      </c>
      <c r="P127" s="9" t="str">
        <f>IF(O127="","",ROUND(L127*M127/100*O127,0))</f>
        <v>0</v>
      </c>
      <c r="Q127" s="9" t="str">
        <f>IF(O127="","",L127+P127)</f>
        <v>0</v>
      </c>
      <c r="R127" s="5"/>
    </row>
    <row r="128" spans="1:18">
      <c r="A128" s="5"/>
      <c r="B128" s="5"/>
      <c r="C128" s="6"/>
      <c r="D128" s="5"/>
      <c r="E128" s="5"/>
      <c r="F128" s="5"/>
      <c r="G128" s="5"/>
      <c r="H128" s="5"/>
      <c r="I128" s="5"/>
      <c r="J128" s="5"/>
      <c r="K128" s="5"/>
      <c r="L128" s="7"/>
      <c r="M128" s="5"/>
      <c r="N128" s="6"/>
      <c r="O128" s="8" t="str">
        <f>IF(OR(C128="",L128=""),"",MAX(1,DATEDIF(C128,IF(N128="",TODAY(),N128)+1,"m")+IF((IF(N128="",TODAY(),N128)+1-EDATE(C128,DATEDIF(C128,IF(N128="",TODAY(),N128)+1,"m")))=0,0,IF((IF(N128="",TODAY(),N128)+1-EDATE(C128,DATEDIF(C128,IF(N128="",TODAY(),N128)+1,"m")))&lt;=15,0.5,1))))</f>
        <v>0</v>
      </c>
      <c r="P128" s="9" t="str">
        <f>IF(O128="","",ROUND(L128*M128/100*O128,0))</f>
        <v>0</v>
      </c>
      <c r="Q128" s="9" t="str">
        <f>IF(O128="","",L128+P128)</f>
        <v>0</v>
      </c>
      <c r="R128" s="5"/>
    </row>
    <row r="129" spans="1:18">
      <c r="A129" s="5"/>
      <c r="B129" s="5"/>
      <c r="C129" s="6"/>
      <c r="D129" s="5"/>
      <c r="E129" s="5"/>
      <c r="F129" s="5"/>
      <c r="G129" s="5"/>
      <c r="H129" s="5"/>
      <c r="I129" s="5"/>
      <c r="J129" s="5"/>
      <c r="K129" s="5"/>
      <c r="L129" s="7"/>
      <c r="M129" s="5"/>
      <c r="N129" s="6"/>
      <c r="O129" s="8" t="str">
        <f>IF(OR(C129="",L129=""),"",MAX(1,DATEDIF(C129,IF(N129="",TODAY(),N129)+1,"m")+IF((IF(N129="",TODAY(),N129)+1-EDATE(C129,DATEDIF(C129,IF(N129="",TODAY(),N129)+1,"m")))=0,0,IF((IF(N129="",TODAY(),N129)+1-EDATE(C129,DATEDIF(C129,IF(N129="",TODAY(),N129)+1,"m")))&lt;=15,0.5,1))))</f>
        <v>0</v>
      </c>
      <c r="P129" s="9" t="str">
        <f>IF(O129="","",ROUND(L129*M129/100*O129,0))</f>
        <v>0</v>
      </c>
      <c r="Q129" s="9" t="str">
        <f>IF(O129="","",L129+P129)</f>
        <v>0</v>
      </c>
      <c r="R129" s="5"/>
    </row>
    <row r="130" spans="1:18">
      <c r="A130" s="5"/>
      <c r="B130" s="5"/>
      <c r="C130" s="6"/>
      <c r="D130" s="5"/>
      <c r="E130" s="5"/>
      <c r="F130" s="5"/>
      <c r="G130" s="5"/>
      <c r="H130" s="5"/>
      <c r="I130" s="5"/>
      <c r="J130" s="5"/>
      <c r="K130" s="5"/>
      <c r="L130" s="7"/>
      <c r="M130" s="5"/>
      <c r="N130" s="6"/>
      <c r="O130" s="8" t="str">
        <f>IF(OR(C130="",L130=""),"",MAX(1,DATEDIF(C130,IF(N130="",TODAY(),N130)+1,"m")+IF((IF(N130="",TODAY(),N130)+1-EDATE(C130,DATEDIF(C130,IF(N130="",TODAY(),N130)+1,"m")))=0,0,IF((IF(N130="",TODAY(),N130)+1-EDATE(C130,DATEDIF(C130,IF(N130="",TODAY(),N130)+1,"m")))&lt;=15,0.5,1))))</f>
        <v>0</v>
      </c>
      <c r="P130" s="9" t="str">
        <f>IF(O130="","",ROUND(L130*M130/100*O130,0))</f>
        <v>0</v>
      </c>
      <c r="Q130" s="9" t="str">
        <f>IF(O130="","",L130+P130)</f>
        <v>0</v>
      </c>
      <c r="R130" s="5"/>
    </row>
    <row r="131" spans="1:18">
      <c r="A131" s="5"/>
      <c r="B131" s="5"/>
      <c r="C131" s="6"/>
      <c r="D131" s="5"/>
      <c r="E131" s="5"/>
      <c r="F131" s="5"/>
      <c r="G131" s="5"/>
      <c r="H131" s="5"/>
      <c r="I131" s="5"/>
      <c r="J131" s="5"/>
      <c r="K131" s="5"/>
      <c r="L131" s="7"/>
      <c r="M131" s="5"/>
      <c r="N131" s="6"/>
      <c r="O131" s="8" t="str">
        <f>IF(OR(C131="",L131=""),"",MAX(1,DATEDIF(C131,IF(N131="",TODAY(),N131)+1,"m")+IF((IF(N131="",TODAY(),N131)+1-EDATE(C131,DATEDIF(C131,IF(N131="",TODAY(),N131)+1,"m")))=0,0,IF((IF(N131="",TODAY(),N131)+1-EDATE(C131,DATEDIF(C131,IF(N131="",TODAY(),N131)+1,"m")))&lt;=15,0.5,1))))</f>
        <v>0</v>
      </c>
      <c r="P131" s="9" t="str">
        <f>IF(O131="","",ROUND(L131*M131/100*O131,0))</f>
        <v>0</v>
      </c>
      <c r="Q131" s="9" t="str">
        <f>IF(O131="","",L131+P131)</f>
        <v>0</v>
      </c>
      <c r="R131" s="5"/>
    </row>
    <row r="132" spans="1:18">
      <c r="A132" s="5"/>
      <c r="B132" s="5"/>
      <c r="C132" s="6"/>
      <c r="D132" s="5"/>
      <c r="E132" s="5"/>
      <c r="F132" s="5"/>
      <c r="G132" s="5"/>
      <c r="H132" s="5"/>
      <c r="I132" s="5"/>
      <c r="J132" s="5"/>
      <c r="K132" s="5"/>
      <c r="L132" s="7"/>
      <c r="M132" s="5"/>
      <c r="N132" s="6"/>
      <c r="O132" s="8" t="str">
        <f>IF(OR(C132="",L132=""),"",MAX(1,DATEDIF(C132,IF(N132="",TODAY(),N132)+1,"m")+IF((IF(N132="",TODAY(),N132)+1-EDATE(C132,DATEDIF(C132,IF(N132="",TODAY(),N132)+1,"m")))=0,0,IF((IF(N132="",TODAY(),N132)+1-EDATE(C132,DATEDIF(C132,IF(N132="",TODAY(),N132)+1,"m")))&lt;=15,0.5,1))))</f>
        <v>0</v>
      </c>
      <c r="P132" s="9" t="str">
        <f>IF(O132="","",ROUND(L132*M132/100*O132,0))</f>
        <v>0</v>
      </c>
      <c r="Q132" s="9" t="str">
        <f>IF(O132="","",L132+P132)</f>
        <v>0</v>
      </c>
      <c r="R132" s="5"/>
    </row>
    <row r="133" spans="1:18">
      <c r="A133" s="5"/>
      <c r="B133" s="5"/>
      <c r="C133" s="6"/>
      <c r="D133" s="5"/>
      <c r="E133" s="5"/>
      <c r="F133" s="5"/>
      <c r="G133" s="5"/>
      <c r="H133" s="5"/>
      <c r="I133" s="5"/>
      <c r="J133" s="5"/>
      <c r="K133" s="5"/>
      <c r="L133" s="7"/>
      <c r="M133" s="5"/>
      <c r="N133" s="6"/>
      <c r="O133" s="8" t="str">
        <f>IF(OR(C133="",L133=""),"",MAX(1,DATEDIF(C133,IF(N133="",TODAY(),N133)+1,"m")+IF((IF(N133="",TODAY(),N133)+1-EDATE(C133,DATEDIF(C133,IF(N133="",TODAY(),N133)+1,"m")))=0,0,IF((IF(N133="",TODAY(),N133)+1-EDATE(C133,DATEDIF(C133,IF(N133="",TODAY(),N133)+1,"m")))&lt;=15,0.5,1))))</f>
        <v>0</v>
      </c>
      <c r="P133" s="9" t="str">
        <f>IF(O133="","",ROUND(L133*M133/100*O133,0))</f>
        <v>0</v>
      </c>
      <c r="Q133" s="9" t="str">
        <f>IF(O133="","",L133+P133)</f>
        <v>0</v>
      </c>
      <c r="R133" s="5"/>
    </row>
    <row r="134" spans="1:18">
      <c r="A134" s="5"/>
      <c r="B134" s="5"/>
      <c r="C134" s="6"/>
      <c r="D134" s="5"/>
      <c r="E134" s="5"/>
      <c r="F134" s="5"/>
      <c r="G134" s="5"/>
      <c r="H134" s="5"/>
      <c r="I134" s="5"/>
      <c r="J134" s="5"/>
      <c r="K134" s="5"/>
      <c r="L134" s="7"/>
      <c r="M134" s="5"/>
      <c r="N134" s="6"/>
      <c r="O134" s="8" t="str">
        <f>IF(OR(C134="",L134=""),"",MAX(1,DATEDIF(C134,IF(N134="",TODAY(),N134)+1,"m")+IF((IF(N134="",TODAY(),N134)+1-EDATE(C134,DATEDIF(C134,IF(N134="",TODAY(),N134)+1,"m")))=0,0,IF((IF(N134="",TODAY(),N134)+1-EDATE(C134,DATEDIF(C134,IF(N134="",TODAY(),N134)+1,"m")))&lt;=15,0.5,1))))</f>
        <v>0</v>
      </c>
      <c r="P134" s="9" t="str">
        <f>IF(O134="","",ROUND(L134*M134/100*O134,0))</f>
        <v>0</v>
      </c>
      <c r="Q134" s="9" t="str">
        <f>IF(O134="","",L134+P134)</f>
        <v>0</v>
      </c>
      <c r="R134" s="5"/>
    </row>
    <row r="135" spans="1:18">
      <c r="A135" s="5"/>
      <c r="B135" s="5"/>
      <c r="C135" s="6"/>
      <c r="D135" s="5"/>
      <c r="E135" s="5"/>
      <c r="F135" s="5"/>
      <c r="G135" s="5"/>
      <c r="H135" s="5"/>
      <c r="I135" s="5"/>
      <c r="J135" s="5"/>
      <c r="K135" s="5"/>
      <c r="L135" s="7"/>
      <c r="M135" s="5"/>
      <c r="N135" s="6"/>
      <c r="O135" s="8" t="str">
        <f>IF(OR(C135="",L135=""),"",MAX(1,DATEDIF(C135,IF(N135="",TODAY(),N135)+1,"m")+IF((IF(N135="",TODAY(),N135)+1-EDATE(C135,DATEDIF(C135,IF(N135="",TODAY(),N135)+1,"m")))=0,0,IF((IF(N135="",TODAY(),N135)+1-EDATE(C135,DATEDIF(C135,IF(N135="",TODAY(),N135)+1,"m")))&lt;=15,0.5,1))))</f>
        <v>0</v>
      </c>
      <c r="P135" s="9" t="str">
        <f>IF(O135="","",ROUND(L135*M135/100*O135,0))</f>
        <v>0</v>
      </c>
      <c r="Q135" s="9" t="str">
        <f>IF(O135="","",L135+P135)</f>
        <v>0</v>
      </c>
      <c r="R135" s="5"/>
    </row>
    <row r="136" spans="1:18">
      <c r="A136" s="5"/>
      <c r="B136" s="5"/>
      <c r="C136" s="6"/>
      <c r="D136" s="5"/>
      <c r="E136" s="5"/>
      <c r="F136" s="5"/>
      <c r="G136" s="5"/>
      <c r="H136" s="5"/>
      <c r="I136" s="5"/>
      <c r="J136" s="5"/>
      <c r="K136" s="5"/>
      <c r="L136" s="7"/>
      <c r="M136" s="5"/>
      <c r="N136" s="6"/>
      <c r="O136" s="8" t="str">
        <f>IF(OR(C136="",L136=""),"",MAX(1,DATEDIF(C136,IF(N136="",TODAY(),N136)+1,"m")+IF((IF(N136="",TODAY(),N136)+1-EDATE(C136,DATEDIF(C136,IF(N136="",TODAY(),N136)+1,"m")))=0,0,IF((IF(N136="",TODAY(),N136)+1-EDATE(C136,DATEDIF(C136,IF(N136="",TODAY(),N136)+1,"m")))&lt;=15,0.5,1))))</f>
        <v>0</v>
      </c>
      <c r="P136" s="9" t="str">
        <f>IF(O136="","",ROUND(L136*M136/100*O136,0))</f>
        <v>0</v>
      </c>
      <c r="Q136" s="9" t="str">
        <f>IF(O136="","",L136+P136)</f>
        <v>0</v>
      </c>
      <c r="R136" s="5"/>
    </row>
    <row r="137" spans="1:18">
      <c r="A137" s="5"/>
      <c r="B137" s="5"/>
      <c r="C137" s="6"/>
      <c r="D137" s="5"/>
      <c r="E137" s="5"/>
      <c r="F137" s="5"/>
      <c r="G137" s="5"/>
      <c r="H137" s="5"/>
      <c r="I137" s="5"/>
      <c r="J137" s="5"/>
      <c r="K137" s="5"/>
      <c r="L137" s="7"/>
      <c r="M137" s="5"/>
      <c r="N137" s="6"/>
      <c r="O137" s="8" t="str">
        <f>IF(OR(C137="",L137=""),"",MAX(1,DATEDIF(C137,IF(N137="",TODAY(),N137)+1,"m")+IF((IF(N137="",TODAY(),N137)+1-EDATE(C137,DATEDIF(C137,IF(N137="",TODAY(),N137)+1,"m")))=0,0,IF((IF(N137="",TODAY(),N137)+1-EDATE(C137,DATEDIF(C137,IF(N137="",TODAY(),N137)+1,"m")))&lt;=15,0.5,1))))</f>
        <v>0</v>
      </c>
      <c r="P137" s="9" t="str">
        <f>IF(O137="","",ROUND(L137*M137/100*O137,0))</f>
        <v>0</v>
      </c>
      <c r="Q137" s="9" t="str">
        <f>IF(O137="","",L137+P137)</f>
        <v>0</v>
      </c>
      <c r="R137" s="5"/>
    </row>
    <row r="138" spans="1:18">
      <c r="A138" s="5"/>
      <c r="B138" s="5"/>
      <c r="C138" s="6"/>
      <c r="D138" s="5"/>
      <c r="E138" s="5"/>
      <c r="F138" s="5"/>
      <c r="G138" s="5"/>
      <c r="H138" s="5"/>
      <c r="I138" s="5"/>
      <c r="J138" s="5"/>
      <c r="K138" s="5"/>
      <c r="L138" s="7"/>
      <c r="M138" s="5"/>
      <c r="N138" s="6"/>
      <c r="O138" s="8" t="str">
        <f>IF(OR(C138="",L138=""),"",MAX(1,DATEDIF(C138,IF(N138="",TODAY(),N138)+1,"m")+IF((IF(N138="",TODAY(),N138)+1-EDATE(C138,DATEDIF(C138,IF(N138="",TODAY(),N138)+1,"m")))=0,0,IF((IF(N138="",TODAY(),N138)+1-EDATE(C138,DATEDIF(C138,IF(N138="",TODAY(),N138)+1,"m")))&lt;=15,0.5,1))))</f>
        <v>0</v>
      </c>
      <c r="P138" s="9" t="str">
        <f>IF(O138="","",ROUND(L138*M138/100*O138,0))</f>
        <v>0</v>
      </c>
      <c r="Q138" s="9" t="str">
        <f>IF(O138="","",L138+P138)</f>
        <v>0</v>
      </c>
      <c r="R138" s="5"/>
    </row>
    <row r="139" spans="1:18">
      <c r="A139" s="5"/>
      <c r="B139" s="5"/>
      <c r="C139" s="6"/>
      <c r="D139" s="5"/>
      <c r="E139" s="5"/>
      <c r="F139" s="5"/>
      <c r="G139" s="5"/>
      <c r="H139" s="5"/>
      <c r="I139" s="5"/>
      <c r="J139" s="5"/>
      <c r="K139" s="5"/>
      <c r="L139" s="7"/>
      <c r="M139" s="5"/>
      <c r="N139" s="6"/>
      <c r="O139" s="8" t="str">
        <f>IF(OR(C139="",L139=""),"",MAX(1,DATEDIF(C139,IF(N139="",TODAY(),N139)+1,"m")+IF((IF(N139="",TODAY(),N139)+1-EDATE(C139,DATEDIF(C139,IF(N139="",TODAY(),N139)+1,"m")))=0,0,IF((IF(N139="",TODAY(),N139)+1-EDATE(C139,DATEDIF(C139,IF(N139="",TODAY(),N139)+1,"m")))&lt;=15,0.5,1))))</f>
        <v>0</v>
      </c>
      <c r="P139" s="9" t="str">
        <f>IF(O139="","",ROUND(L139*M139/100*O139,0))</f>
        <v>0</v>
      </c>
      <c r="Q139" s="9" t="str">
        <f>IF(O139="","",L139+P139)</f>
        <v>0</v>
      </c>
      <c r="R139" s="5"/>
    </row>
    <row r="140" spans="1:18">
      <c r="A140" s="5"/>
      <c r="B140" s="5"/>
      <c r="C140" s="6"/>
      <c r="D140" s="5"/>
      <c r="E140" s="5"/>
      <c r="F140" s="5"/>
      <c r="G140" s="5"/>
      <c r="H140" s="5"/>
      <c r="I140" s="5"/>
      <c r="J140" s="5"/>
      <c r="K140" s="5"/>
      <c r="L140" s="7"/>
      <c r="M140" s="5"/>
      <c r="N140" s="6"/>
      <c r="O140" s="8" t="str">
        <f>IF(OR(C140="",L140=""),"",MAX(1,DATEDIF(C140,IF(N140="",TODAY(),N140)+1,"m")+IF((IF(N140="",TODAY(),N140)+1-EDATE(C140,DATEDIF(C140,IF(N140="",TODAY(),N140)+1,"m")))=0,0,IF((IF(N140="",TODAY(),N140)+1-EDATE(C140,DATEDIF(C140,IF(N140="",TODAY(),N140)+1,"m")))&lt;=15,0.5,1))))</f>
        <v>0</v>
      </c>
      <c r="P140" s="9" t="str">
        <f>IF(O140="","",ROUND(L140*M140/100*O140,0))</f>
        <v>0</v>
      </c>
      <c r="Q140" s="9" t="str">
        <f>IF(O140="","",L140+P140)</f>
        <v>0</v>
      </c>
      <c r="R140" s="5"/>
    </row>
    <row r="141" spans="1:18">
      <c r="A141" s="5"/>
      <c r="B141" s="5"/>
      <c r="C141" s="6"/>
      <c r="D141" s="5"/>
      <c r="E141" s="5"/>
      <c r="F141" s="5"/>
      <c r="G141" s="5"/>
      <c r="H141" s="5"/>
      <c r="I141" s="5"/>
      <c r="J141" s="5"/>
      <c r="K141" s="5"/>
      <c r="L141" s="7"/>
      <c r="M141" s="5"/>
      <c r="N141" s="6"/>
      <c r="O141" s="8" t="str">
        <f>IF(OR(C141="",L141=""),"",MAX(1,DATEDIF(C141,IF(N141="",TODAY(),N141)+1,"m")+IF((IF(N141="",TODAY(),N141)+1-EDATE(C141,DATEDIF(C141,IF(N141="",TODAY(),N141)+1,"m")))=0,0,IF((IF(N141="",TODAY(),N141)+1-EDATE(C141,DATEDIF(C141,IF(N141="",TODAY(),N141)+1,"m")))&lt;=15,0.5,1))))</f>
        <v>0</v>
      </c>
      <c r="P141" s="9" t="str">
        <f>IF(O141="","",ROUND(L141*M141/100*O141,0))</f>
        <v>0</v>
      </c>
      <c r="Q141" s="9" t="str">
        <f>IF(O141="","",L141+P141)</f>
        <v>0</v>
      </c>
      <c r="R141" s="5"/>
    </row>
    <row r="142" spans="1:18">
      <c r="A142" s="5"/>
      <c r="B142" s="5"/>
      <c r="C142" s="6"/>
      <c r="D142" s="5"/>
      <c r="E142" s="5"/>
      <c r="F142" s="5"/>
      <c r="G142" s="5"/>
      <c r="H142" s="5"/>
      <c r="I142" s="5"/>
      <c r="J142" s="5"/>
      <c r="K142" s="5"/>
      <c r="L142" s="7"/>
      <c r="M142" s="5"/>
      <c r="N142" s="6"/>
      <c r="O142" s="8" t="str">
        <f>IF(OR(C142="",L142=""),"",MAX(1,DATEDIF(C142,IF(N142="",TODAY(),N142)+1,"m")+IF((IF(N142="",TODAY(),N142)+1-EDATE(C142,DATEDIF(C142,IF(N142="",TODAY(),N142)+1,"m")))=0,0,IF((IF(N142="",TODAY(),N142)+1-EDATE(C142,DATEDIF(C142,IF(N142="",TODAY(),N142)+1,"m")))&lt;=15,0.5,1))))</f>
        <v>0</v>
      </c>
      <c r="P142" s="9" t="str">
        <f>IF(O142="","",ROUND(L142*M142/100*O142,0))</f>
        <v>0</v>
      </c>
      <c r="Q142" s="9" t="str">
        <f>IF(O142="","",L142+P142)</f>
        <v>0</v>
      </c>
      <c r="R142" s="5"/>
    </row>
    <row r="143" spans="1:18">
      <c r="A143" s="5"/>
      <c r="B143" s="5"/>
      <c r="C143" s="6"/>
      <c r="D143" s="5"/>
      <c r="E143" s="5"/>
      <c r="F143" s="5"/>
      <c r="G143" s="5"/>
      <c r="H143" s="5"/>
      <c r="I143" s="5"/>
      <c r="J143" s="5"/>
      <c r="K143" s="5"/>
      <c r="L143" s="7"/>
      <c r="M143" s="5"/>
      <c r="N143" s="6"/>
      <c r="O143" s="8" t="str">
        <f>IF(OR(C143="",L143=""),"",MAX(1,DATEDIF(C143,IF(N143="",TODAY(),N143)+1,"m")+IF((IF(N143="",TODAY(),N143)+1-EDATE(C143,DATEDIF(C143,IF(N143="",TODAY(),N143)+1,"m")))=0,0,IF((IF(N143="",TODAY(),N143)+1-EDATE(C143,DATEDIF(C143,IF(N143="",TODAY(),N143)+1,"m")))&lt;=15,0.5,1))))</f>
        <v>0</v>
      </c>
      <c r="P143" s="9" t="str">
        <f>IF(O143="","",ROUND(L143*M143/100*O143,0))</f>
        <v>0</v>
      </c>
      <c r="Q143" s="9" t="str">
        <f>IF(O143="","",L143+P143)</f>
        <v>0</v>
      </c>
      <c r="R143" s="5"/>
    </row>
    <row r="144" spans="1:18">
      <c r="A144" s="5"/>
      <c r="B144" s="5"/>
      <c r="C144" s="6"/>
      <c r="D144" s="5"/>
      <c r="E144" s="5"/>
      <c r="F144" s="5"/>
      <c r="G144" s="5"/>
      <c r="H144" s="5"/>
      <c r="I144" s="5"/>
      <c r="J144" s="5"/>
      <c r="K144" s="5"/>
      <c r="L144" s="7"/>
      <c r="M144" s="5"/>
      <c r="N144" s="6"/>
      <c r="O144" s="8" t="str">
        <f>IF(OR(C144="",L144=""),"",MAX(1,DATEDIF(C144,IF(N144="",TODAY(),N144)+1,"m")+IF((IF(N144="",TODAY(),N144)+1-EDATE(C144,DATEDIF(C144,IF(N144="",TODAY(),N144)+1,"m")))=0,0,IF((IF(N144="",TODAY(),N144)+1-EDATE(C144,DATEDIF(C144,IF(N144="",TODAY(),N144)+1,"m")))&lt;=15,0.5,1))))</f>
        <v>0</v>
      </c>
      <c r="P144" s="9" t="str">
        <f>IF(O144="","",ROUND(L144*M144/100*O144,0))</f>
        <v>0</v>
      </c>
      <c r="Q144" s="9" t="str">
        <f>IF(O144="","",L144+P144)</f>
        <v>0</v>
      </c>
      <c r="R144" s="5"/>
    </row>
    <row r="145" spans="1:18">
      <c r="A145" s="5"/>
      <c r="B145" s="5"/>
      <c r="C145" s="6"/>
      <c r="D145" s="5"/>
      <c r="E145" s="5"/>
      <c r="F145" s="5"/>
      <c r="G145" s="5"/>
      <c r="H145" s="5"/>
      <c r="I145" s="5"/>
      <c r="J145" s="5"/>
      <c r="K145" s="5"/>
      <c r="L145" s="7"/>
      <c r="M145" s="5"/>
      <c r="N145" s="6"/>
      <c r="O145" s="8" t="str">
        <f>IF(OR(C145="",L145=""),"",MAX(1,DATEDIF(C145,IF(N145="",TODAY(),N145)+1,"m")+IF((IF(N145="",TODAY(),N145)+1-EDATE(C145,DATEDIF(C145,IF(N145="",TODAY(),N145)+1,"m")))=0,0,IF((IF(N145="",TODAY(),N145)+1-EDATE(C145,DATEDIF(C145,IF(N145="",TODAY(),N145)+1,"m")))&lt;=15,0.5,1))))</f>
        <v>0</v>
      </c>
      <c r="P145" s="9" t="str">
        <f>IF(O145="","",ROUND(L145*M145/100*O145,0))</f>
        <v>0</v>
      </c>
      <c r="Q145" s="9" t="str">
        <f>IF(O145="","",L145+P145)</f>
        <v>0</v>
      </c>
      <c r="R145" s="5"/>
    </row>
    <row r="146" spans="1:18">
      <c r="A146" s="5"/>
      <c r="B146" s="5"/>
      <c r="C146" s="6"/>
      <c r="D146" s="5"/>
      <c r="E146" s="5"/>
      <c r="F146" s="5"/>
      <c r="G146" s="5"/>
      <c r="H146" s="5"/>
      <c r="I146" s="5"/>
      <c r="J146" s="5"/>
      <c r="K146" s="5"/>
      <c r="L146" s="7"/>
      <c r="M146" s="5"/>
      <c r="N146" s="6"/>
      <c r="O146" s="8" t="str">
        <f>IF(OR(C146="",L146=""),"",MAX(1,DATEDIF(C146,IF(N146="",TODAY(),N146)+1,"m")+IF((IF(N146="",TODAY(),N146)+1-EDATE(C146,DATEDIF(C146,IF(N146="",TODAY(),N146)+1,"m")))=0,0,IF((IF(N146="",TODAY(),N146)+1-EDATE(C146,DATEDIF(C146,IF(N146="",TODAY(),N146)+1,"m")))&lt;=15,0.5,1))))</f>
        <v>0</v>
      </c>
      <c r="P146" s="9" t="str">
        <f>IF(O146="","",ROUND(L146*M146/100*O146,0))</f>
        <v>0</v>
      </c>
      <c r="Q146" s="9" t="str">
        <f>IF(O146="","",L146+P146)</f>
        <v>0</v>
      </c>
      <c r="R146" s="5"/>
    </row>
    <row r="147" spans="1:18">
      <c r="A147" s="5"/>
      <c r="B147" s="5"/>
      <c r="C147" s="6"/>
      <c r="D147" s="5"/>
      <c r="E147" s="5"/>
      <c r="F147" s="5"/>
      <c r="G147" s="5"/>
      <c r="H147" s="5"/>
      <c r="I147" s="5"/>
      <c r="J147" s="5"/>
      <c r="K147" s="5"/>
      <c r="L147" s="7"/>
      <c r="M147" s="5"/>
      <c r="N147" s="6"/>
      <c r="O147" s="8" t="str">
        <f>IF(OR(C147="",L147=""),"",MAX(1,DATEDIF(C147,IF(N147="",TODAY(),N147)+1,"m")+IF((IF(N147="",TODAY(),N147)+1-EDATE(C147,DATEDIF(C147,IF(N147="",TODAY(),N147)+1,"m")))=0,0,IF((IF(N147="",TODAY(),N147)+1-EDATE(C147,DATEDIF(C147,IF(N147="",TODAY(),N147)+1,"m")))&lt;=15,0.5,1))))</f>
        <v>0</v>
      </c>
      <c r="P147" s="9" t="str">
        <f>IF(O147="","",ROUND(L147*M147/100*O147,0))</f>
        <v>0</v>
      </c>
      <c r="Q147" s="9" t="str">
        <f>IF(O147="","",L147+P147)</f>
        <v>0</v>
      </c>
      <c r="R147" s="5"/>
    </row>
    <row r="148" spans="1:18">
      <c r="A148" s="5"/>
      <c r="B148" s="5"/>
      <c r="C148" s="6"/>
      <c r="D148" s="5"/>
      <c r="E148" s="5"/>
      <c r="F148" s="5"/>
      <c r="G148" s="5"/>
      <c r="H148" s="5"/>
      <c r="I148" s="5"/>
      <c r="J148" s="5"/>
      <c r="K148" s="5"/>
      <c r="L148" s="7"/>
      <c r="M148" s="5"/>
      <c r="N148" s="6"/>
      <c r="O148" s="8" t="str">
        <f>IF(OR(C148="",L148=""),"",MAX(1,DATEDIF(C148,IF(N148="",TODAY(),N148)+1,"m")+IF((IF(N148="",TODAY(),N148)+1-EDATE(C148,DATEDIF(C148,IF(N148="",TODAY(),N148)+1,"m")))=0,0,IF((IF(N148="",TODAY(),N148)+1-EDATE(C148,DATEDIF(C148,IF(N148="",TODAY(),N148)+1,"m")))&lt;=15,0.5,1))))</f>
        <v>0</v>
      </c>
      <c r="P148" s="9" t="str">
        <f>IF(O148="","",ROUND(L148*M148/100*O148,0))</f>
        <v>0</v>
      </c>
      <c r="Q148" s="9" t="str">
        <f>IF(O148="","",L148+P148)</f>
        <v>0</v>
      </c>
      <c r="R148" s="5"/>
    </row>
    <row r="149" spans="1:18">
      <c r="A149" s="5"/>
      <c r="B149" s="5"/>
      <c r="C149" s="6"/>
      <c r="D149" s="5"/>
      <c r="E149" s="5"/>
      <c r="F149" s="5"/>
      <c r="G149" s="5"/>
      <c r="H149" s="5"/>
      <c r="I149" s="5"/>
      <c r="J149" s="5"/>
      <c r="K149" s="5"/>
      <c r="L149" s="7"/>
      <c r="M149" s="5"/>
      <c r="N149" s="6"/>
      <c r="O149" s="8" t="str">
        <f>IF(OR(C149="",L149=""),"",MAX(1,DATEDIF(C149,IF(N149="",TODAY(),N149)+1,"m")+IF((IF(N149="",TODAY(),N149)+1-EDATE(C149,DATEDIF(C149,IF(N149="",TODAY(),N149)+1,"m")))=0,0,IF((IF(N149="",TODAY(),N149)+1-EDATE(C149,DATEDIF(C149,IF(N149="",TODAY(),N149)+1,"m")))&lt;=15,0.5,1))))</f>
        <v>0</v>
      </c>
      <c r="P149" s="9" t="str">
        <f>IF(O149="","",ROUND(L149*M149/100*O149,0))</f>
        <v>0</v>
      </c>
      <c r="Q149" s="9" t="str">
        <f>IF(O149="","",L149+P149)</f>
        <v>0</v>
      </c>
      <c r="R149" s="5"/>
    </row>
    <row r="150" spans="1:18">
      <c r="A150" s="5"/>
      <c r="B150" s="5"/>
      <c r="C150" s="6"/>
      <c r="D150" s="5"/>
      <c r="E150" s="5"/>
      <c r="F150" s="5"/>
      <c r="G150" s="5"/>
      <c r="H150" s="5"/>
      <c r="I150" s="5"/>
      <c r="J150" s="5"/>
      <c r="K150" s="5"/>
      <c r="L150" s="7"/>
      <c r="M150" s="5"/>
      <c r="N150" s="6"/>
      <c r="O150" s="8" t="str">
        <f>IF(OR(C150="",L150=""),"",MAX(1,DATEDIF(C150,IF(N150="",TODAY(),N150)+1,"m")+IF((IF(N150="",TODAY(),N150)+1-EDATE(C150,DATEDIF(C150,IF(N150="",TODAY(),N150)+1,"m")))=0,0,IF((IF(N150="",TODAY(),N150)+1-EDATE(C150,DATEDIF(C150,IF(N150="",TODAY(),N150)+1,"m")))&lt;=15,0.5,1))))</f>
        <v>0</v>
      </c>
      <c r="P150" s="9" t="str">
        <f>IF(O150="","",ROUND(L150*M150/100*O150,0))</f>
        <v>0</v>
      </c>
      <c r="Q150" s="9" t="str">
        <f>IF(O150="","",L150+P150)</f>
        <v>0</v>
      </c>
      <c r="R150" s="5"/>
    </row>
    <row r="151" spans="1:18">
      <c r="A151" s="5"/>
      <c r="B151" s="5"/>
      <c r="C151" s="6"/>
      <c r="D151" s="5"/>
      <c r="E151" s="5"/>
      <c r="F151" s="5"/>
      <c r="G151" s="5"/>
      <c r="H151" s="5"/>
      <c r="I151" s="5"/>
      <c r="J151" s="5"/>
      <c r="K151" s="5"/>
      <c r="L151" s="7"/>
      <c r="M151" s="5"/>
      <c r="N151" s="6"/>
      <c r="O151" s="8" t="str">
        <f>IF(OR(C151="",L151=""),"",MAX(1,DATEDIF(C151,IF(N151="",TODAY(),N151)+1,"m")+IF((IF(N151="",TODAY(),N151)+1-EDATE(C151,DATEDIF(C151,IF(N151="",TODAY(),N151)+1,"m")))=0,0,IF((IF(N151="",TODAY(),N151)+1-EDATE(C151,DATEDIF(C151,IF(N151="",TODAY(),N151)+1,"m")))&lt;=15,0.5,1))))</f>
        <v>0</v>
      </c>
      <c r="P151" s="9" t="str">
        <f>IF(O151="","",ROUND(L151*M151/100*O151,0))</f>
        <v>0</v>
      </c>
      <c r="Q151" s="9" t="str">
        <f>IF(O151="","",L151+P151)</f>
        <v>0</v>
      </c>
      <c r="R151" s="5"/>
    </row>
    <row r="152" spans="1:18">
      <c r="A152" s="5"/>
      <c r="B152" s="5"/>
      <c r="C152" s="6"/>
      <c r="D152" s="5"/>
      <c r="E152" s="5"/>
      <c r="F152" s="5"/>
      <c r="G152" s="5"/>
      <c r="H152" s="5"/>
      <c r="I152" s="5"/>
      <c r="J152" s="5"/>
      <c r="K152" s="5"/>
      <c r="L152" s="7"/>
      <c r="M152" s="5"/>
      <c r="N152" s="6"/>
      <c r="O152" s="8" t="str">
        <f>IF(OR(C152="",L152=""),"",MAX(1,DATEDIF(C152,IF(N152="",TODAY(),N152)+1,"m")+IF((IF(N152="",TODAY(),N152)+1-EDATE(C152,DATEDIF(C152,IF(N152="",TODAY(),N152)+1,"m")))=0,0,IF((IF(N152="",TODAY(),N152)+1-EDATE(C152,DATEDIF(C152,IF(N152="",TODAY(),N152)+1,"m")))&lt;=15,0.5,1))))</f>
        <v>0</v>
      </c>
      <c r="P152" s="9" t="str">
        <f>IF(O152="","",ROUND(L152*M152/100*O152,0))</f>
        <v>0</v>
      </c>
      <c r="Q152" s="9" t="str">
        <f>IF(O152="","",L152+P152)</f>
        <v>0</v>
      </c>
      <c r="R152" s="5"/>
    </row>
    <row r="153" spans="1:18">
      <c r="A153" s="5"/>
      <c r="B153" s="5"/>
      <c r="C153" s="6"/>
      <c r="D153" s="5"/>
      <c r="E153" s="5"/>
      <c r="F153" s="5"/>
      <c r="G153" s="5"/>
      <c r="H153" s="5"/>
      <c r="I153" s="5"/>
      <c r="J153" s="5"/>
      <c r="K153" s="5"/>
      <c r="L153" s="7"/>
      <c r="M153" s="5"/>
      <c r="N153" s="6"/>
      <c r="O153" s="8" t="str">
        <f>IF(OR(C153="",L153=""),"",MAX(1,DATEDIF(C153,IF(N153="",TODAY(),N153)+1,"m")+IF((IF(N153="",TODAY(),N153)+1-EDATE(C153,DATEDIF(C153,IF(N153="",TODAY(),N153)+1,"m")))=0,0,IF((IF(N153="",TODAY(),N153)+1-EDATE(C153,DATEDIF(C153,IF(N153="",TODAY(),N153)+1,"m")))&lt;=15,0.5,1))))</f>
        <v>0</v>
      </c>
      <c r="P153" s="9" t="str">
        <f>IF(O153="","",ROUND(L153*M153/100*O153,0))</f>
        <v>0</v>
      </c>
      <c r="Q153" s="9" t="str">
        <f>IF(O153="","",L153+P153)</f>
        <v>0</v>
      </c>
      <c r="R153" s="5"/>
    </row>
    <row r="154" spans="1:18">
      <c r="A154" s="5"/>
      <c r="B154" s="5"/>
      <c r="C154" s="6"/>
      <c r="D154" s="5"/>
      <c r="E154" s="5"/>
      <c r="F154" s="5"/>
      <c r="G154" s="5"/>
      <c r="H154" s="5"/>
      <c r="I154" s="5"/>
      <c r="J154" s="5"/>
      <c r="K154" s="5"/>
      <c r="L154" s="7"/>
      <c r="M154" s="5"/>
      <c r="N154" s="6"/>
      <c r="O154" s="8" t="str">
        <f>IF(OR(C154="",L154=""),"",MAX(1,DATEDIF(C154,IF(N154="",TODAY(),N154)+1,"m")+IF((IF(N154="",TODAY(),N154)+1-EDATE(C154,DATEDIF(C154,IF(N154="",TODAY(),N154)+1,"m")))=0,0,IF((IF(N154="",TODAY(),N154)+1-EDATE(C154,DATEDIF(C154,IF(N154="",TODAY(),N154)+1,"m")))&lt;=15,0.5,1))))</f>
        <v>0</v>
      </c>
      <c r="P154" s="9" t="str">
        <f>IF(O154="","",ROUND(L154*M154/100*O154,0))</f>
        <v>0</v>
      </c>
      <c r="Q154" s="9" t="str">
        <f>IF(O154="","",L154+P154)</f>
        <v>0</v>
      </c>
      <c r="R154" s="5"/>
    </row>
    <row r="155" spans="1:18">
      <c r="A155" s="5"/>
      <c r="B155" s="5"/>
      <c r="C155" s="6"/>
      <c r="D155" s="5"/>
      <c r="E155" s="5"/>
      <c r="F155" s="5"/>
      <c r="G155" s="5"/>
      <c r="H155" s="5"/>
      <c r="I155" s="5"/>
      <c r="J155" s="5"/>
      <c r="K155" s="5"/>
      <c r="L155" s="7"/>
      <c r="M155" s="5"/>
      <c r="N155" s="6"/>
      <c r="O155" s="8" t="str">
        <f>IF(OR(C155="",L155=""),"",MAX(1,DATEDIF(C155,IF(N155="",TODAY(),N155)+1,"m")+IF((IF(N155="",TODAY(),N155)+1-EDATE(C155,DATEDIF(C155,IF(N155="",TODAY(),N155)+1,"m")))=0,0,IF((IF(N155="",TODAY(),N155)+1-EDATE(C155,DATEDIF(C155,IF(N155="",TODAY(),N155)+1,"m")))&lt;=15,0.5,1))))</f>
        <v>0</v>
      </c>
      <c r="P155" s="9" t="str">
        <f>IF(O155="","",ROUND(L155*M155/100*O155,0))</f>
        <v>0</v>
      </c>
      <c r="Q155" s="9" t="str">
        <f>IF(O155="","",L155+P155)</f>
        <v>0</v>
      </c>
      <c r="R155" s="5"/>
    </row>
    <row r="156" spans="1:18">
      <c r="A156" s="5"/>
      <c r="B156" s="5"/>
      <c r="C156" s="6"/>
      <c r="D156" s="5"/>
      <c r="E156" s="5"/>
      <c r="F156" s="5"/>
      <c r="G156" s="5"/>
      <c r="H156" s="5"/>
      <c r="I156" s="5"/>
      <c r="J156" s="5"/>
      <c r="K156" s="5"/>
      <c r="L156" s="7"/>
      <c r="M156" s="5"/>
      <c r="N156" s="6"/>
      <c r="O156" s="8" t="str">
        <f>IF(OR(C156="",L156=""),"",MAX(1,DATEDIF(C156,IF(N156="",TODAY(),N156)+1,"m")+IF((IF(N156="",TODAY(),N156)+1-EDATE(C156,DATEDIF(C156,IF(N156="",TODAY(),N156)+1,"m")))=0,0,IF((IF(N156="",TODAY(),N156)+1-EDATE(C156,DATEDIF(C156,IF(N156="",TODAY(),N156)+1,"m")))&lt;=15,0.5,1))))</f>
        <v>0</v>
      </c>
      <c r="P156" s="9" t="str">
        <f>IF(O156="","",ROUND(L156*M156/100*O156,0))</f>
        <v>0</v>
      </c>
      <c r="Q156" s="9" t="str">
        <f>IF(O156="","",L156+P156)</f>
        <v>0</v>
      </c>
      <c r="R156" s="5"/>
    </row>
    <row r="157" spans="1:18">
      <c r="A157" s="5"/>
      <c r="B157" s="5"/>
      <c r="C157" s="6"/>
      <c r="D157" s="5"/>
      <c r="E157" s="5"/>
      <c r="F157" s="5"/>
      <c r="G157" s="5"/>
      <c r="H157" s="5"/>
      <c r="I157" s="5"/>
      <c r="J157" s="5"/>
      <c r="K157" s="5"/>
      <c r="L157" s="7"/>
      <c r="M157" s="5"/>
      <c r="N157" s="6"/>
      <c r="O157" s="8" t="str">
        <f>IF(OR(C157="",L157=""),"",MAX(1,DATEDIF(C157,IF(N157="",TODAY(),N157)+1,"m")+IF((IF(N157="",TODAY(),N157)+1-EDATE(C157,DATEDIF(C157,IF(N157="",TODAY(),N157)+1,"m")))=0,0,IF((IF(N157="",TODAY(),N157)+1-EDATE(C157,DATEDIF(C157,IF(N157="",TODAY(),N157)+1,"m")))&lt;=15,0.5,1))))</f>
        <v>0</v>
      </c>
      <c r="P157" s="9" t="str">
        <f>IF(O157="","",ROUND(L157*M157/100*O157,0))</f>
        <v>0</v>
      </c>
      <c r="Q157" s="9" t="str">
        <f>IF(O157="","",L157+P157)</f>
        <v>0</v>
      </c>
      <c r="R157" s="5"/>
    </row>
    <row r="158" spans="1:18">
      <c r="A158" s="5"/>
      <c r="B158" s="5"/>
      <c r="C158" s="6"/>
      <c r="D158" s="5"/>
      <c r="E158" s="5"/>
      <c r="F158" s="5"/>
      <c r="G158" s="5"/>
      <c r="H158" s="5"/>
      <c r="I158" s="5"/>
      <c r="J158" s="5"/>
      <c r="K158" s="5"/>
      <c r="L158" s="7"/>
      <c r="M158" s="5"/>
      <c r="N158" s="6"/>
      <c r="O158" s="8" t="str">
        <f>IF(OR(C158="",L158=""),"",MAX(1,DATEDIF(C158,IF(N158="",TODAY(),N158)+1,"m")+IF((IF(N158="",TODAY(),N158)+1-EDATE(C158,DATEDIF(C158,IF(N158="",TODAY(),N158)+1,"m")))=0,0,IF((IF(N158="",TODAY(),N158)+1-EDATE(C158,DATEDIF(C158,IF(N158="",TODAY(),N158)+1,"m")))&lt;=15,0.5,1))))</f>
        <v>0</v>
      </c>
      <c r="P158" s="9" t="str">
        <f>IF(O158="","",ROUND(L158*M158/100*O158,0))</f>
        <v>0</v>
      </c>
      <c r="Q158" s="9" t="str">
        <f>IF(O158="","",L158+P158)</f>
        <v>0</v>
      </c>
      <c r="R158" s="5"/>
    </row>
    <row r="159" spans="1:18">
      <c r="A159" s="5"/>
      <c r="B159" s="5"/>
      <c r="C159" s="6"/>
      <c r="D159" s="5"/>
      <c r="E159" s="5"/>
      <c r="F159" s="5"/>
      <c r="G159" s="5"/>
      <c r="H159" s="5"/>
      <c r="I159" s="5"/>
      <c r="J159" s="5"/>
      <c r="K159" s="5"/>
      <c r="L159" s="7"/>
      <c r="M159" s="5"/>
      <c r="N159" s="6"/>
      <c r="O159" s="8" t="str">
        <f>IF(OR(C159="",L159=""),"",MAX(1,DATEDIF(C159,IF(N159="",TODAY(),N159)+1,"m")+IF((IF(N159="",TODAY(),N159)+1-EDATE(C159,DATEDIF(C159,IF(N159="",TODAY(),N159)+1,"m")))=0,0,IF((IF(N159="",TODAY(),N159)+1-EDATE(C159,DATEDIF(C159,IF(N159="",TODAY(),N159)+1,"m")))&lt;=15,0.5,1))))</f>
        <v>0</v>
      </c>
      <c r="P159" s="9" t="str">
        <f>IF(O159="","",ROUND(L159*M159/100*O159,0))</f>
        <v>0</v>
      </c>
      <c r="Q159" s="9" t="str">
        <f>IF(O159="","",L159+P159)</f>
        <v>0</v>
      </c>
      <c r="R159" s="5"/>
    </row>
    <row r="160" spans="1:18">
      <c r="A160" s="5"/>
      <c r="B160" s="5"/>
      <c r="C160" s="6"/>
      <c r="D160" s="5"/>
      <c r="E160" s="5"/>
      <c r="F160" s="5"/>
      <c r="G160" s="5"/>
      <c r="H160" s="5"/>
      <c r="I160" s="5"/>
      <c r="J160" s="5"/>
      <c r="K160" s="5"/>
      <c r="L160" s="7"/>
      <c r="M160" s="5"/>
      <c r="N160" s="6"/>
      <c r="O160" s="8" t="str">
        <f>IF(OR(C160="",L160=""),"",MAX(1,DATEDIF(C160,IF(N160="",TODAY(),N160)+1,"m")+IF((IF(N160="",TODAY(),N160)+1-EDATE(C160,DATEDIF(C160,IF(N160="",TODAY(),N160)+1,"m")))=0,0,IF((IF(N160="",TODAY(),N160)+1-EDATE(C160,DATEDIF(C160,IF(N160="",TODAY(),N160)+1,"m")))&lt;=15,0.5,1))))</f>
        <v>0</v>
      </c>
      <c r="P160" s="9" t="str">
        <f>IF(O160="","",ROUND(L160*M160/100*O160,0))</f>
        <v>0</v>
      </c>
      <c r="Q160" s="9" t="str">
        <f>IF(O160="","",L160+P160)</f>
        <v>0</v>
      </c>
      <c r="R160" s="5"/>
    </row>
    <row r="161" spans="1:18">
      <c r="A161" s="5"/>
      <c r="B161" s="5"/>
      <c r="C161" s="6"/>
      <c r="D161" s="5"/>
      <c r="E161" s="5"/>
      <c r="F161" s="5"/>
      <c r="G161" s="5"/>
      <c r="H161" s="5"/>
      <c r="I161" s="5"/>
      <c r="J161" s="5"/>
      <c r="K161" s="5"/>
      <c r="L161" s="7"/>
      <c r="M161" s="5"/>
      <c r="N161" s="6"/>
      <c r="O161" s="8" t="str">
        <f>IF(OR(C161="",L161=""),"",MAX(1,DATEDIF(C161,IF(N161="",TODAY(),N161)+1,"m")+IF((IF(N161="",TODAY(),N161)+1-EDATE(C161,DATEDIF(C161,IF(N161="",TODAY(),N161)+1,"m")))=0,0,IF((IF(N161="",TODAY(),N161)+1-EDATE(C161,DATEDIF(C161,IF(N161="",TODAY(),N161)+1,"m")))&lt;=15,0.5,1))))</f>
        <v>0</v>
      </c>
      <c r="P161" s="9" t="str">
        <f>IF(O161="","",ROUND(L161*M161/100*O161,0))</f>
        <v>0</v>
      </c>
      <c r="Q161" s="9" t="str">
        <f>IF(O161="","",L161+P161)</f>
        <v>0</v>
      </c>
      <c r="R161" s="5"/>
    </row>
    <row r="162" spans="1:18">
      <c r="A162" s="5"/>
      <c r="B162" s="5"/>
      <c r="C162" s="6"/>
      <c r="D162" s="5"/>
      <c r="E162" s="5"/>
      <c r="F162" s="5"/>
      <c r="G162" s="5"/>
      <c r="H162" s="5"/>
      <c r="I162" s="5"/>
      <c r="J162" s="5"/>
      <c r="K162" s="5"/>
      <c r="L162" s="7"/>
      <c r="M162" s="5"/>
      <c r="N162" s="6"/>
      <c r="O162" s="8" t="str">
        <f>IF(OR(C162="",L162=""),"",MAX(1,DATEDIF(C162,IF(N162="",TODAY(),N162)+1,"m")+IF((IF(N162="",TODAY(),N162)+1-EDATE(C162,DATEDIF(C162,IF(N162="",TODAY(),N162)+1,"m")))=0,0,IF((IF(N162="",TODAY(),N162)+1-EDATE(C162,DATEDIF(C162,IF(N162="",TODAY(),N162)+1,"m")))&lt;=15,0.5,1))))</f>
        <v>0</v>
      </c>
      <c r="P162" s="9" t="str">
        <f>IF(O162="","",ROUND(L162*M162/100*O162,0))</f>
        <v>0</v>
      </c>
      <c r="Q162" s="9" t="str">
        <f>IF(O162="","",L162+P162)</f>
        <v>0</v>
      </c>
      <c r="R162" s="5"/>
    </row>
    <row r="163" spans="1:18">
      <c r="A163" s="5"/>
      <c r="B163" s="5"/>
      <c r="C163" s="6"/>
      <c r="D163" s="5"/>
      <c r="E163" s="5"/>
      <c r="F163" s="5"/>
      <c r="G163" s="5"/>
      <c r="H163" s="5"/>
      <c r="I163" s="5"/>
      <c r="J163" s="5"/>
      <c r="K163" s="5"/>
      <c r="L163" s="7"/>
      <c r="M163" s="5"/>
      <c r="N163" s="6"/>
      <c r="O163" s="8" t="str">
        <f>IF(OR(C163="",L163=""),"",MAX(1,DATEDIF(C163,IF(N163="",TODAY(),N163)+1,"m")+IF((IF(N163="",TODAY(),N163)+1-EDATE(C163,DATEDIF(C163,IF(N163="",TODAY(),N163)+1,"m")))=0,0,IF((IF(N163="",TODAY(),N163)+1-EDATE(C163,DATEDIF(C163,IF(N163="",TODAY(),N163)+1,"m")))&lt;=15,0.5,1))))</f>
        <v>0</v>
      </c>
      <c r="P163" s="9" t="str">
        <f>IF(O163="","",ROUND(L163*M163/100*O163,0))</f>
        <v>0</v>
      </c>
      <c r="Q163" s="9" t="str">
        <f>IF(O163="","",L163+P163)</f>
        <v>0</v>
      </c>
      <c r="R163" s="5"/>
    </row>
    <row r="164" spans="1:18">
      <c r="A164" s="5"/>
      <c r="B164" s="5"/>
      <c r="C164" s="6"/>
      <c r="D164" s="5"/>
      <c r="E164" s="5"/>
      <c r="F164" s="5"/>
      <c r="G164" s="5"/>
      <c r="H164" s="5"/>
      <c r="I164" s="5"/>
      <c r="J164" s="5"/>
      <c r="K164" s="5"/>
      <c r="L164" s="7"/>
      <c r="M164" s="5"/>
      <c r="N164" s="6"/>
      <c r="O164" s="8" t="str">
        <f>IF(OR(C164="",L164=""),"",MAX(1,DATEDIF(C164,IF(N164="",TODAY(),N164)+1,"m")+IF((IF(N164="",TODAY(),N164)+1-EDATE(C164,DATEDIF(C164,IF(N164="",TODAY(),N164)+1,"m")))=0,0,IF((IF(N164="",TODAY(),N164)+1-EDATE(C164,DATEDIF(C164,IF(N164="",TODAY(),N164)+1,"m")))&lt;=15,0.5,1))))</f>
        <v>0</v>
      </c>
      <c r="P164" s="9" t="str">
        <f>IF(O164="","",ROUND(L164*M164/100*O164,0))</f>
        <v>0</v>
      </c>
      <c r="Q164" s="9" t="str">
        <f>IF(O164="","",L164+P164)</f>
        <v>0</v>
      </c>
      <c r="R164" s="5"/>
    </row>
    <row r="165" spans="1:18">
      <c r="A165" s="5"/>
      <c r="B165" s="5"/>
      <c r="C165" s="6"/>
      <c r="D165" s="5"/>
      <c r="E165" s="5"/>
      <c r="F165" s="5"/>
      <c r="G165" s="5"/>
      <c r="H165" s="5"/>
      <c r="I165" s="5"/>
      <c r="J165" s="5"/>
      <c r="K165" s="5"/>
      <c r="L165" s="7"/>
      <c r="M165" s="5"/>
      <c r="N165" s="6"/>
      <c r="O165" s="8" t="str">
        <f>IF(OR(C165="",L165=""),"",MAX(1,DATEDIF(C165,IF(N165="",TODAY(),N165)+1,"m")+IF((IF(N165="",TODAY(),N165)+1-EDATE(C165,DATEDIF(C165,IF(N165="",TODAY(),N165)+1,"m")))=0,0,IF((IF(N165="",TODAY(),N165)+1-EDATE(C165,DATEDIF(C165,IF(N165="",TODAY(),N165)+1,"m")))&lt;=15,0.5,1))))</f>
        <v>0</v>
      </c>
      <c r="P165" s="9" t="str">
        <f>IF(O165="","",ROUND(L165*M165/100*O165,0))</f>
        <v>0</v>
      </c>
      <c r="Q165" s="9" t="str">
        <f>IF(O165="","",L165+P165)</f>
        <v>0</v>
      </c>
      <c r="R165" s="5"/>
    </row>
    <row r="166" spans="1:18">
      <c r="A166" s="5"/>
      <c r="B166" s="5"/>
      <c r="C166" s="6"/>
      <c r="D166" s="5"/>
      <c r="E166" s="5"/>
      <c r="F166" s="5"/>
      <c r="G166" s="5"/>
      <c r="H166" s="5"/>
      <c r="I166" s="5"/>
      <c r="J166" s="5"/>
      <c r="K166" s="5"/>
      <c r="L166" s="7"/>
      <c r="M166" s="5"/>
      <c r="N166" s="6"/>
      <c r="O166" s="8" t="str">
        <f>IF(OR(C166="",L166=""),"",MAX(1,DATEDIF(C166,IF(N166="",TODAY(),N166)+1,"m")+IF((IF(N166="",TODAY(),N166)+1-EDATE(C166,DATEDIF(C166,IF(N166="",TODAY(),N166)+1,"m")))=0,0,IF((IF(N166="",TODAY(),N166)+1-EDATE(C166,DATEDIF(C166,IF(N166="",TODAY(),N166)+1,"m")))&lt;=15,0.5,1))))</f>
        <v>0</v>
      </c>
      <c r="P166" s="9" t="str">
        <f>IF(O166="","",ROUND(L166*M166/100*O166,0))</f>
        <v>0</v>
      </c>
      <c r="Q166" s="9" t="str">
        <f>IF(O166="","",L166+P166)</f>
        <v>0</v>
      </c>
      <c r="R166" s="5"/>
    </row>
    <row r="167" spans="1:18">
      <c r="A167" s="5"/>
      <c r="B167" s="5"/>
      <c r="C167" s="6"/>
      <c r="D167" s="5"/>
      <c r="E167" s="5"/>
      <c r="F167" s="5"/>
      <c r="G167" s="5"/>
      <c r="H167" s="5"/>
      <c r="I167" s="5"/>
      <c r="J167" s="5"/>
      <c r="K167" s="5"/>
      <c r="L167" s="7"/>
      <c r="M167" s="5"/>
      <c r="N167" s="6"/>
      <c r="O167" s="8" t="str">
        <f>IF(OR(C167="",L167=""),"",MAX(1,DATEDIF(C167,IF(N167="",TODAY(),N167)+1,"m")+IF((IF(N167="",TODAY(),N167)+1-EDATE(C167,DATEDIF(C167,IF(N167="",TODAY(),N167)+1,"m")))=0,0,IF((IF(N167="",TODAY(),N167)+1-EDATE(C167,DATEDIF(C167,IF(N167="",TODAY(),N167)+1,"m")))&lt;=15,0.5,1))))</f>
        <v>0</v>
      </c>
      <c r="P167" s="9" t="str">
        <f>IF(O167="","",ROUND(L167*M167/100*O167,0))</f>
        <v>0</v>
      </c>
      <c r="Q167" s="9" t="str">
        <f>IF(O167="","",L167+P167)</f>
        <v>0</v>
      </c>
      <c r="R167" s="5"/>
    </row>
    <row r="168" spans="1:18">
      <c r="A168" s="5"/>
      <c r="B168" s="5"/>
      <c r="C168" s="6"/>
      <c r="D168" s="5"/>
      <c r="E168" s="5"/>
      <c r="F168" s="5"/>
      <c r="G168" s="5"/>
      <c r="H168" s="5"/>
      <c r="I168" s="5"/>
      <c r="J168" s="5"/>
      <c r="K168" s="5"/>
      <c r="L168" s="7"/>
      <c r="M168" s="5"/>
      <c r="N168" s="6"/>
      <c r="O168" s="8" t="str">
        <f>IF(OR(C168="",L168=""),"",MAX(1,DATEDIF(C168,IF(N168="",TODAY(),N168)+1,"m")+IF((IF(N168="",TODAY(),N168)+1-EDATE(C168,DATEDIF(C168,IF(N168="",TODAY(),N168)+1,"m")))=0,0,IF((IF(N168="",TODAY(),N168)+1-EDATE(C168,DATEDIF(C168,IF(N168="",TODAY(),N168)+1,"m")))&lt;=15,0.5,1))))</f>
        <v>0</v>
      </c>
      <c r="P168" s="9" t="str">
        <f>IF(O168="","",ROUND(L168*M168/100*O168,0))</f>
        <v>0</v>
      </c>
      <c r="Q168" s="9" t="str">
        <f>IF(O168="","",L168+P168)</f>
        <v>0</v>
      </c>
      <c r="R168" s="5"/>
    </row>
    <row r="169" spans="1:18">
      <c r="A169" s="5"/>
      <c r="B169" s="5"/>
      <c r="C169" s="6"/>
      <c r="D169" s="5"/>
      <c r="E169" s="5"/>
      <c r="F169" s="5"/>
      <c r="G169" s="5"/>
      <c r="H169" s="5"/>
      <c r="I169" s="5"/>
      <c r="J169" s="5"/>
      <c r="K169" s="5"/>
      <c r="L169" s="7"/>
      <c r="M169" s="5"/>
      <c r="N169" s="6"/>
      <c r="O169" s="8" t="str">
        <f>IF(OR(C169="",L169=""),"",MAX(1,DATEDIF(C169,IF(N169="",TODAY(),N169)+1,"m")+IF((IF(N169="",TODAY(),N169)+1-EDATE(C169,DATEDIF(C169,IF(N169="",TODAY(),N169)+1,"m")))=0,0,IF((IF(N169="",TODAY(),N169)+1-EDATE(C169,DATEDIF(C169,IF(N169="",TODAY(),N169)+1,"m")))&lt;=15,0.5,1))))</f>
        <v>0</v>
      </c>
      <c r="P169" s="9" t="str">
        <f>IF(O169="","",ROUND(L169*M169/100*O169,0))</f>
        <v>0</v>
      </c>
      <c r="Q169" s="9" t="str">
        <f>IF(O169="","",L169+P169)</f>
        <v>0</v>
      </c>
      <c r="R169" s="5"/>
    </row>
    <row r="170" spans="1:18">
      <c r="A170" s="5"/>
      <c r="B170" s="5"/>
      <c r="C170" s="6"/>
      <c r="D170" s="5"/>
      <c r="E170" s="5"/>
      <c r="F170" s="5"/>
      <c r="G170" s="5"/>
      <c r="H170" s="5"/>
      <c r="I170" s="5"/>
      <c r="J170" s="5"/>
      <c r="K170" s="5"/>
      <c r="L170" s="7"/>
      <c r="M170" s="5"/>
      <c r="N170" s="6"/>
      <c r="O170" s="8" t="str">
        <f>IF(OR(C170="",L170=""),"",MAX(1,DATEDIF(C170,IF(N170="",TODAY(),N170)+1,"m")+IF((IF(N170="",TODAY(),N170)+1-EDATE(C170,DATEDIF(C170,IF(N170="",TODAY(),N170)+1,"m")))=0,0,IF((IF(N170="",TODAY(),N170)+1-EDATE(C170,DATEDIF(C170,IF(N170="",TODAY(),N170)+1,"m")))&lt;=15,0.5,1))))</f>
        <v>0</v>
      </c>
      <c r="P170" s="9" t="str">
        <f>IF(O170="","",ROUND(L170*M170/100*O170,0))</f>
        <v>0</v>
      </c>
      <c r="Q170" s="9" t="str">
        <f>IF(O170="","",L170+P170)</f>
        <v>0</v>
      </c>
      <c r="R170" s="5"/>
    </row>
    <row r="171" spans="1:18">
      <c r="A171" s="5"/>
      <c r="B171" s="5"/>
      <c r="C171" s="6"/>
      <c r="D171" s="5"/>
      <c r="E171" s="5"/>
      <c r="F171" s="5"/>
      <c r="G171" s="5"/>
      <c r="H171" s="5"/>
      <c r="I171" s="5"/>
      <c r="J171" s="5"/>
      <c r="K171" s="5"/>
      <c r="L171" s="7"/>
      <c r="M171" s="5"/>
      <c r="N171" s="6"/>
      <c r="O171" s="8" t="str">
        <f>IF(OR(C171="",L171=""),"",MAX(1,DATEDIF(C171,IF(N171="",TODAY(),N171)+1,"m")+IF((IF(N171="",TODAY(),N171)+1-EDATE(C171,DATEDIF(C171,IF(N171="",TODAY(),N171)+1,"m")))=0,0,IF((IF(N171="",TODAY(),N171)+1-EDATE(C171,DATEDIF(C171,IF(N171="",TODAY(),N171)+1,"m")))&lt;=15,0.5,1))))</f>
        <v>0</v>
      </c>
      <c r="P171" s="9" t="str">
        <f>IF(O171="","",ROUND(L171*M171/100*O171,0))</f>
        <v>0</v>
      </c>
      <c r="Q171" s="9" t="str">
        <f>IF(O171="","",L171+P171)</f>
        <v>0</v>
      </c>
      <c r="R171" s="5"/>
    </row>
    <row r="172" spans="1:18">
      <c r="A172" s="5"/>
      <c r="B172" s="5"/>
      <c r="C172" s="6"/>
      <c r="D172" s="5"/>
      <c r="E172" s="5"/>
      <c r="F172" s="5"/>
      <c r="G172" s="5"/>
      <c r="H172" s="5"/>
      <c r="I172" s="5"/>
      <c r="J172" s="5"/>
      <c r="K172" s="5"/>
      <c r="L172" s="7"/>
      <c r="M172" s="5"/>
      <c r="N172" s="6"/>
      <c r="O172" s="8" t="str">
        <f>IF(OR(C172="",L172=""),"",MAX(1,DATEDIF(C172,IF(N172="",TODAY(),N172)+1,"m")+IF((IF(N172="",TODAY(),N172)+1-EDATE(C172,DATEDIF(C172,IF(N172="",TODAY(),N172)+1,"m")))=0,0,IF((IF(N172="",TODAY(),N172)+1-EDATE(C172,DATEDIF(C172,IF(N172="",TODAY(),N172)+1,"m")))&lt;=15,0.5,1))))</f>
        <v>0</v>
      </c>
      <c r="P172" s="9" t="str">
        <f>IF(O172="","",ROUND(L172*M172/100*O172,0))</f>
        <v>0</v>
      </c>
      <c r="Q172" s="9" t="str">
        <f>IF(O172="","",L172+P172)</f>
        <v>0</v>
      </c>
      <c r="R172" s="5"/>
    </row>
    <row r="173" spans="1:18">
      <c r="A173" s="5"/>
      <c r="B173" s="5"/>
      <c r="C173" s="6"/>
      <c r="D173" s="5"/>
      <c r="E173" s="5"/>
      <c r="F173" s="5"/>
      <c r="G173" s="5"/>
      <c r="H173" s="5"/>
      <c r="I173" s="5"/>
      <c r="J173" s="5"/>
      <c r="K173" s="5"/>
      <c r="L173" s="7"/>
      <c r="M173" s="5"/>
      <c r="N173" s="6"/>
      <c r="O173" s="8" t="str">
        <f>IF(OR(C173="",L173=""),"",MAX(1,DATEDIF(C173,IF(N173="",TODAY(),N173)+1,"m")+IF((IF(N173="",TODAY(),N173)+1-EDATE(C173,DATEDIF(C173,IF(N173="",TODAY(),N173)+1,"m")))=0,0,IF((IF(N173="",TODAY(),N173)+1-EDATE(C173,DATEDIF(C173,IF(N173="",TODAY(),N173)+1,"m")))&lt;=15,0.5,1))))</f>
        <v>0</v>
      </c>
      <c r="P173" s="9" t="str">
        <f>IF(O173="","",ROUND(L173*M173/100*O173,0))</f>
        <v>0</v>
      </c>
      <c r="Q173" s="9" t="str">
        <f>IF(O173="","",L173+P173)</f>
        <v>0</v>
      </c>
      <c r="R173" s="5"/>
    </row>
    <row r="174" spans="1:18">
      <c r="A174" s="5"/>
      <c r="B174" s="5"/>
      <c r="C174" s="6"/>
      <c r="D174" s="5"/>
      <c r="E174" s="5"/>
      <c r="F174" s="5"/>
      <c r="G174" s="5"/>
      <c r="H174" s="5"/>
      <c r="I174" s="5"/>
      <c r="J174" s="5"/>
      <c r="K174" s="5"/>
      <c r="L174" s="7"/>
      <c r="M174" s="5"/>
      <c r="N174" s="6"/>
      <c r="O174" s="8" t="str">
        <f>IF(OR(C174="",L174=""),"",MAX(1,DATEDIF(C174,IF(N174="",TODAY(),N174)+1,"m")+IF((IF(N174="",TODAY(),N174)+1-EDATE(C174,DATEDIF(C174,IF(N174="",TODAY(),N174)+1,"m")))=0,0,IF((IF(N174="",TODAY(),N174)+1-EDATE(C174,DATEDIF(C174,IF(N174="",TODAY(),N174)+1,"m")))&lt;=15,0.5,1))))</f>
        <v>0</v>
      </c>
      <c r="P174" s="9" t="str">
        <f>IF(O174="","",ROUND(L174*M174/100*O174,0))</f>
        <v>0</v>
      </c>
      <c r="Q174" s="9" t="str">
        <f>IF(O174="","",L174+P174)</f>
        <v>0</v>
      </c>
      <c r="R174" s="5"/>
    </row>
    <row r="175" spans="1:18">
      <c r="A175" s="5"/>
      <c r="B175" s="5"/>
      <c r="C175" s="6"/>
      <c r="D175" s="5"/>
      <c r="E175" s="5"/>
      <c r="F175" s="5"/>
      <c r="G175" s="5"/>
      <c r="H175" s="5"/>
      <c r="I175" s="5"/>
      <c r="J175" s="5"/>
      <c r="K175" s="5"/>
      <c r="L175" s="7"/>
      <c r="M175" s="5"/>
      <c r="N175" s="6"/>
      <c r="O175" s="8" t="str">
        <f>IF(OR(C175="",L175=""),"",MAX(1,DATEDIF(C175,IF(N175="",TODAY(),N175)+1,"m")+IF((IF(N175="",TODAY(),N175)+1-EDATE(C175,DATEDIF(C175,IF(N175="",TODAY(),N175)+1,"m")))=0,0,IF((IF(N175="",TODAY(),N175)+1-EDATE(C175,DATEDIF(C175,IF(N175="",TODAY(),N175)+1,"m")))&lt;=15,0.5,1))))</f>
        <v>0</v>
      </c>
      <c r="P175" s="9" t="str">
        <f>IF(O175="","",ROUND(L175*M175/100*O175,0))</f>
        <v>0</v>
      </c>
      <c r="Q175" s="9" t="str">
        <f>IF(O175="","",L175+P175)</f>
        <v>0</v>
      </c>
      <c r="R175" s="5"/>
    </row>
    <row r="176" spans="1:18">
      <c r="A176" s="5"/>
      <c r="B176" s="5"/>
      <c r="C176" s="6"/>
      <c r="D176" s="5"/>
      <c r="E176" s="5"/>
      <c r="F176" s="5"/>
      <c r="G176" s="5"/>
      <c r="H176" s="5"/>
      <c r="I176" s="5"/>
      <c r="J176" s="5"/>
      <c r="K176" s="5"/>
      <c r="L176" s="7"/>
      <c r="M176" s="5"/>
      <c r="N176" s="6"/>
      <c r="O176" s="8" t="str">
        <f>IF(OR(C176="",L176=""),"",MAX(1,DATEDIF(C176,IF(N176="",TODAY(),N176)+1,"m")+IF((IF(N176="",TODAY(),N176)+1-EDATE(C176,DATEDIF(C176,IF(N176="",TODAY(),N176)+1,"m")))=0,0,IF((IF(N176="",TODAY(),N176)+1-EDATE(C176,DATEDIF(C176,IF(N176="",TODAY(),N176)+1,"m")))&lt;=15,0.5,1))))</f>
        <v>0</v>
      </c>
      <c r="P176" s="9" t="str">
        <f>IF(O176="","",ROUND(L176*M176/100*O176,0))</f>
        <v>0</v>
      </c>
      <c r="Q176" s="9" t="str">
        <f>IF(O176="","",L176+P176)</f>
        <v>0</v>
      </c>
      <c r="R176" s="5"/>
    </row>
    <row r="177" spans="1:18">
      <c r="A177" s="5"/>
      <c r="B177" s="5"/>
      <c r="C177" s="6"/>
      <c r="D177" s="5"/>
      <c r="E177" s="5"/>
      <c r="F177" s="5"/>
      <c r="G177" s="5"/>
      <c r="H177" s="5"/>
      <c r="I177" s="5"/>
      <c r="J177" s="5"/>
      <c r="K177" s="5"/>
      <c r="L177" s="7"/>
      <c r="M177" s="5"/>
      <c r="N177" s="6"/>
      <c r="O177" s="8" t="str">
        <f>IF(OR(C177="",L177=""),"",MAX(1,DATEDIF(C177,IF(N177="",TODAY(),N177)+1,"m")+IF((IF(N177="",TODAY(),N177)+1-EDATE(C177,DATEDIF(C177,IF(N177="",TODAY(),N177)+1,"m")))=0,0,IF((IF(N177="",TODAY(),N177)+1-EDATE(C177,DATEDIF(C177,IF(N177="",TODAY(),N177)+1,"m")))&lt;=15,0.5,1))))</f>
        <v>0</v>
      </c>
      <c r="P177" s="9" t="str">
        <f>IF(O177="","",ROUND(L177*M177/100*O177,0))</f>
        <v>0</v>
      </c>
      <c r="Q177" s="9" t="str">
        <f>IF(O177="","",L177+P177)</f>
        <v>0</v>
      </c>
      <c r="R177" s="5"/>
    </row>
    <row r="178" spans="1:18">
      <c r="A178" s="5"/>
      <c r="B178" s="5"/>
      <c r="C178" s="6"/>
      <c r="D178" s="5"/>
      <c r="E178" s="5"/>
      <c r="F178" s="5"/>
      <c r="G178" s="5"/>
      <c r="H178" s="5"/>
      <c r="I178" s="5"/>
      <c r="J178" s="5"/>
      <c r="K178" s="5"/>
      <c r="L178" s="7"/>
      <c r="M178" s="5"/>
      <c r="N178" s="6"/>
      <c r="O178" s="8" t="str">
        <f>IF(OR(C178="",L178=""),"",MAX(1,DATEDIF(C178,IF(N178="",TODAY(),N178)+1,"m")+IF((IF(N178="",TODAY(),N178)+1-EDATE(C178,DATEDIF(C178,IF(N178="",TODAY(),N178)+1,"m")))=0,0,IF((IF(N178="",TODAY(),N178)+1-EDATE(C178,DATEDIF(C178,IF(N178="",TODAY(),N178)+1,"m")))&lt;=15,0.5,1))))</f>
        <v>0</v>
      </c>
      <c r="P178" s="9" t="str">
        <f>IF(O178="","",ROUND(L178*M178/100*O178,0))</f>
        <v>0</v>
      </c>
      <c r="Q178" s="9" t="str">
        <f>IF(O178="","",L178+P178)</f>
        <v>0</v>
      </c>
      <c r="R178" s="5"/>
    </row>
    <row r="179" spans="1:18">
      <c r="A179" s="5"/>
      <c r="B179" s="5"/>
      <c r="C179" s="6"/>
      <c r="D179" s="5"/>
      <c r="E179" s="5"/>
      <c r="F179" s="5"/>
      <c r="G179" s="5"/>
      <c r="H179" s="5"/>
      <c r="I179" s="5"/>
      <c r="J179" s="5"/>
      <c r="K179" s="5"/>
      <c r="L179" s="7"/>
      <c r="M179" s="5"/>
      <c r="N179" s="6"/>
      <c r="O179" s="8" t="str">
        <f>IF(OR(C179="",L179=""),"",MAX(1,DATEDIF(C179,IF(N179="",TODAY(),N179)+1,"m")+IF((IF(N179="",TODAY(),N179)+1-EDATE(C179,DATEDIF(C179,IF(N179="",TODAY(),N179)+1,"m")))=0,0,IF((IF(N179="",TODAY(),N179)+1-EDATE(C179,DATEDIF(C179,IF(N179="",TODAY(),N179)+1,"m")))&lt;=15,0.5,1))))</f>
        <v>0</v>
      </c>
      <c r="P179" s="9" t="str">
        <f>IF(O179="","",ROUND(L179*M179/100*O179,0))</f>
        <v>0</v>
      </c>
      <c r="Q179" s="9" t="str">
        <f>IF(O179="","",L179+P179)</f>
        <v>0</v>
      </c>
      <c r="R179" s="5"/>
    </row>
    <row r="180" spans="1:18">
      <c r="A180" s="5"/>
      <c r="B180" s="5"/>
      <c r="C180" s="6"/>
      <c r="D180" s="5"/>
      <c r="E180" s="5"/>
      <c r="F180" s="5"/>
      <c r="G180" s="5"/>
      <c r="H180" s="5"/>
      <c r="I180" s="5"/>
      <c r="J180" s="5"/>
      <c r="K180" s="5"/>
      <c r="L180" s="7"/>
      <c r="M180" s="5"/>
      <c r="N180" s="6"/>
      <c r="O180" s="8" t="str">
        <f>IF(OR(C180="",L180=""),"",MAX(1,DATEDIF(C180,IF(N180="",TODAY(),N180)+1,"m")+IF((IF(N180="",TODAY(),N180)+1-EDATE(C180,DATEDIF(C180,IF(N180="",TODAY(),N180)+1,"m")))=0,0,IF((IF(N180="",TODAY(),N180)+1-EDATE(C180,DATEDIF(C180,IF(N180="",TODAY(),N180)+1,"m")))&lt;=15,0.5,1))))</f>
        <v>0</v>
      </c>
      <c r="P180" s="9" t="str">
        <f>IF(O180="","",ROUND(L180*M180/100*O180,0))</f>
        <v>0</v>
      </c>
      <c r="Q180" s="9" t="str">
        <f>IF(O180="","",L180+P180)</f>
        <v>0</v>
      </c>
      <c r="R180" s="5"/>
    </row>
    <row r="181" spans="1:18">
      <c r="A181" s="5"/>
      <c r="B181" s="5"/>
      <c r="C181" s="6"/>
      <c r="D181" s="5"/>
      <c r="E181" s="5"/>
      <c r="F181" s="5"/>
      <c r="G181" s="5"/>
      <c r="H181" s="5"/>
      <c r="I181" s="5"/>
      <c r="J181" s="5"/>
      <c r="K181" s="5"/>
      <c r="L181" s="7"/>
      <c r="M181" s="5"/>
      <c r="N181" s="6"/>
      <c r="O181" s="8" t="str">
        <f>IF(OR(C181="",L181=""),"",MAX(1,DATEDIF(C181,IF(N181="",TODAY(),N181)+1,"m")+IF((IF(N181="",TODAY(),N181)+1-EDATE(C181,DATEDIF(C181,IF(N181="",TODAY(),N181)+1,"m")))=0,0,IF((IF(N181="",TODAY(),N181)+1-EDATE(C181,DATEDIF(C181,IF(N181="",TODAY(),N181)+1,"m")))&lt;=15,0.5,1))))</f>
        <v>0</v>
      </c>
      <c r="P181" s="9" t="str">
        <f>IF(O181="","",ROUND(L181*M181/100*O181,0))</f>
        <v>0</v>
      </c>
      <c r="Q181" s="9" t="str">
        <f>IF(O181="","",L181+P181)</f>
        <v>0</v>
      </c>
      <c r="R181" s="5"/>
    </row>
    <row r="182" spans="1:18">
      <c r="A182" s="5"/>
      <c r="B182" s="5"/>
      <c r="C182" s="6"/>
      <c r="D182" s="5"/>
      <c r="E182" s="5"/>
      <c r="F182" s="5"/>
      <c r="G182" s="5"/>
      <c r="H182" s="5"/>
      <c r="I182" s="5"/>
      <c r="J182" s="5"/>
      <c r="K182" s="5"/>
      <c r="L182" s="7"/>
      <c r="M182" s="5"/>
      <c r="N182" s="6"/>
      <c r="O182" s="8" t="str">
        <f>IF(OR(C182="",L182=""),"",MAX(1,DATEDIF(C182,IF(N182="",TODAY(),N182)+1,"m")+IF((IF(N182="",TODAY(),N182)+1-EDATE(C182,DATEDIF(C182,IF(N182="",TODAY(),N182)+1,"m")))=0,0,IF((IF(N182="",TODAY(),N182)+1-EDATE(C182,DATEDIF(C182,IF(N182="",TODAY(),N182)+1,"m")))&lt;=15,0.5,1))))</f>
        <v>0</v>
      </c>
      <c r="P182" s="9" t="str">
        <f>IF(O182="","",ROUND(L182*M182/100*O182,0))</f>
        <v>0</v>
      </c>
      <c r="Q182" s="9" t="str">
        <f>IF(O182="","",L182+P182)</f>
        <v>0</v>
      </c>
      <c r="R182" s="5"/>
    </row>
    <row r="183" spans="1:18">
      <c r="A183" s="5"/>
      <c r="B183" s="5"/>
      <c r="C183" s="6"/>
      <c r="D183" s="5"/>
      <c r="E183" s="5"/>
      <c r="F183" s="5"/>
      <c r="G183" s="5"/>
      <c r="H183" s="5"/>
      <c r="I183" s="5"/>
      <c r="J183" s="5"/>
      <c r="K183" s="5"/>
      <c r="L183" s="7"/>
      <c r="M183" s="5"/>
      <c r="N183" s="6"/>
      <c r="O183" s="8" t="str">
        <f>IF(OR(C183="",L183=""),"",MAX(1,DATEDIF(C183,IF(N183="",TODAY(),N183)+1,"m")+IF((IF(N183="",TODAY(),N183)+1-EDATE(C183,DATEDIF(C183,IF(N183="",TODAY(),N183)+1,"m")))=0,0,IF((IF(N183="",TODAY(),N183)+1-EDATE(C183,DATEDIF(C183,IF(N183="",TODAY(),N183)+1,"m")))&lt;=15,0.5,1))))</f>
        <v>0</v>
      </c>
      <c r="P183" s="9" t="str">
        <f>IF(O183="","",ROUND(L183*M183/100*O183,0))</f>
        <v>0</v>
      </c>
      <c r="Q183" s="9" t="str">
        <f>IF(O183="","",L183+P183)</f>
        <v>0</v>
      </c>
      <c r="R183" s="5"/>
    </row>
    <row r="184" spans="1:18">
      <c r="A184" s="5"/>
      <c r="B184" s="5"/>
      <c r="C184" s="6"/>
      <c r="D184" s="5"/>
      <c r="E184" s="5"/>
      <c r="F184" s="5"/>
      <c r="G184" s="5"/>
      <c r="H184" s="5"/>
      <c r="I184" s="5"/>
      <c r="J184" s="5"/>
      <c r="K184" s="5"/>
      <c r="L184" s="7"/>
      <c r="M184" s="5"/>
      <c r="N184" s="6"/>
      <c r="O184" s="8" t="str">
        <f>IF(OR(C184="",L184=""),"",MAX(1,DATEDIF(C184,IF(N184="",TODAY(),N184)+1,"m")+IF((IF(N184="",TODAY(),N184)+1-EDATE(C184,DATEDIF(C184,IF(N184="",TODAY(),N184)+1,"m")))=0,0,IF((IF(N184="",TODAY(),N184)+1-EDATE(C184,DATEDIF(C184,IF(N184="",TODAY(),N184)+1,"m")))&lt;=15,0.5,1))))</f>
        <v>0</v>
      </c>
      <c r="P184" s="9" t="str">
        <f>IF(O184="","",ROUND(L184*M184/100*O184,0))</f>
        <v>0</v>
      </c>
      <c r="Q184" s="9" t="str">
        <f>IF(O184="","",L184+P184)</f>
        <v>0</v>
      </c>
      <c r="R184" s="5"/>
    </row>
    <row r="185" spans="1:18">
      <c r="A185" s="5"/>
      <c r="B185" s="5"/>
      <c r="C185" s="6"/>
      <c r="D185" s="5"/>
      <c r="E185" s="5"/>
      <c r="F185" s="5"/>
      <c r="G185" s="5"/>
      <c r="H185" s="5"/>
      <c r="I185" s="5"/>
      <c r="J185" s="5"/>
      <c r="K185" s="5"/>
      <c r="L185" s="7"/>
      <c r="M185" s="5"/>
      <c r="N185" s="6"/>
      <c r="O185" s="8" t="str">
        <f>IF(OR(C185="",L185=""),"",MAX(1,DATEDIF(C185,IF(N185="",TODAY(),N185)+1,"m")+IF((IF(N185="",TODAY(),N185)+1-EDATE(C185,DATEDIF(C185,IF(N185="",TODAY(),N185)+1,"m")))=0,0,IF((IF(N185="",TODAY(),N185)+1-EDATE(C185,DATEDIF(C185,IF(N185="",TODAY(),N185)+1,"m")))&lt;=15,0.5,1))))</f>
        <v>0</v>
      </c>
      <c r="P185" s="9" t="str">
        <f>IF(O185="","",ROUND(L185*M185/100*O185,0))</f>
        <v>0</v>
      </c>
      <c r="Q185" s="9" t="str">
        <f>IF(O185="","",L185+P185)</f>
        <v>0</v>
      </c>
      <c r="R185" s="5"/>
    </row>
    <row r="186" spans="1:18">
      <c r="A186" s="5"/>
      <c r="B186" s="5"/>
      <c r="C186" s="6"/>
      <c r="D186" s="5"/>
      <c r="E186" s="5"/>
      <c r="F186" s="5"/>
      <c r="G186" s="5"/>
      <c r="H186" s="5"/>
      <c r="I186" s="5"/>
      <c r="J186" s="5"/>
      <c r="K186" s="5"/>
      <c r="L186" s="7"/>
      <c r="M186" s="5"/>
      <c r="N186" s="6"/>
      <c r="O186" s="8" t="str">
        <f>IF(OR(C186="",L186=""),"",MAX(1,DATEDIF(C186,IF(N186="",TODAY(),N186)+1,"m")+IF((IF(N186="",TODAY(),N186)+1-EDATE(C186,DATEDIF(C186,IF(N186="",TODAY(),N186)+1,"m")))=0,0,IF((IF(N186="",TODAY(),N186)+1-EDATE(C186,DATEDIF(C186,IF(N186="",TODAY(),N186)+1,"m")))&lt;=15,0.5,1))))</f>
        <v>0</v>
      </c>
      <c r="P186" s="9" t="str">
        <f>IF(O186="","",ROUND(L186*M186/100*O186,0))</f>
        <v>0</v>
      </c>
      <c r="Q186" s="9" t="str">
        <f>IF(O186="","",L186+P186)</f>
        <v>0</v>
      </c>
      <c r="R186" s="5"/>
    </row>
    <row r="187" spans="1:18">
      <c r="A187" s="5"/>
      <c r="B187" s="5"/>
      <c r="C187" s="6"/>
      <c r="D187" s="5"/>
      <c r="E187" s="5"/>
      <c r="F187" s="5"/>
      <c r="G187" s="5"/>
      <c r="H187" s="5"/>
      <c r="I187" s="5"/>
      <c r="J187" s="5"/>
      <c r="K187" s="5"/>
      <c r="L187" s="7"/>
      <c r="M187" s="5"/>
      <c r="N187" s="6"/>
      <c r="O187" s="8" t="str">
        <f>IF(OR(C187="",L187=""),"",MAX(1,DATEDIF(C187,IF(N187="",TODAY(),N187)+1,"m")+IF((IF(N187="",TODAY(),N187)+1-EDATE(C187,DATEDIF(C187,IF(N187="",TODAY(),N187)+1,"m")))=0,0,IF((IF(N187="",TODAY(),N187)+1-EDATE(C187,DATEDIF(C187,IF(N187="",TODAY(),N187)+1,"m")))&lt;=15,0.5,1))))</f>
        <v>0</v>
      </c>
      <c r="P187" s="9" t="str">
        <f>IF(O187="","",ROUND(L187*M187/100*O187,0))</f>
        <v>0</v>
      </c>
      <c r="Q187" s="9" t="str">
        <f>IF(O187="","",L187+P187)</f>
        <v>0</v>
      </c>
      <c r="R187" s="5"/>
    </row>
    <row r="188" spans="1:18">
      <c r="A188" s="5"/>
      <c r="B188" s="5"/>
      <c r="C188" s="6"/>
      <c r="D188" s="5"/>
      <c r="E188" s="5"/>
      <c r="F188" s="5"/>
      <c r="G188" s="5"/>
      <c r="H188" s="5"/>
      <c r="I188" s="5"/>
      <c r="J188" s="5"/>
      <c r="K188" s="5"/>
      <c r="L188" s="7"/>
      <c r="M188" s="5"/>
      <c r="N188" s="6"/>
      <c r="O188" s="8" t="str">
        <f>IF(OR(C188="",L188=""),"",MAX(1,DATEDIF(C188,IF(N188="",TODAY(),N188)+1,"m")+IF((IF(N188="",TODAY(),N188)+1-EDATE(C188,DATEDIF(C188,IF(N188="",TODAY(),N188)+1,"m")))=0,0,IF((IF(N188="",TODAY(),N188)+1-EDATE(C188,DATEDIF(C188,IF(N188="",TODAY(),N188)+1,"m")))&lt;=15,0.5,1))))</f>
        <v>0</v>
      </c>
      <c r="P188" s="9" t="str">
        <f>IF(O188="","",ROUND(L188*M188/100*O188,0))</f>
        <v>0</v>
      </c>
      <c r="Q188" s="9" t="str">
        <f>IF(O188="","",L188+P188)</f>
        <v>0</v>
      </c>
      <c r="R188" s="5"/>
    </row>
    <row r="189" spans="1:18">
      <c r="A189" s="5"/>
      <c r="B189" s="5"/>
      <c r="C189" s="6"/>
      <c r="D189" s="5"/>
      <c r="E189" s="5"/>
      <c r="F189" s="5"/>
      <c r="G189" s="5"/>
      <c r="H189" s="5"/>
      <c r="I189" s="5"/>
      <c r="J189" s="5"/>
      <c r="K189" s="5"/>
      <c r="L189" s="7"/>
      <c r="M189" s="5"/>
      <c r="N189" s="6"/>
      <c r="O189" s="8" t="str">
        <f>IF(OR(C189="",L189=""),"",MAX(1,DATEDIF(C189,IF(N189="",TODAY(),N189)+1,"m")+IF((IF(N189="",TODAY(),N189)+1-EDATE(C189,DATEDIF(C189,IF(N189="",TODAY(),N189)+1,"m")))=0,0,IF((IF(N189="",TODAY(),N189)+1-EDATE(C189,DATEDIF(C189,IF(N189="",TODAY(),N189)+1,"m")))&lt;=15,0.5,1))))</f>
        <v>0</v>
      </c>
      <c r="P189" s="9" t="str">
        <f>IF(O189="","",ROUND(L189*M189/100*O189,0))</f>
        <v>0</v>
      </c>
      <c r="Q189" s="9" t="str">
        <f>IF(O189="","",L189+P189)</f>
        <v>0</v>
      </c>
      <c r="R189" s="5"/>
    </row>
    <row r="190" spans="1:18">
      <c r="A190" s="5"/>
      <c r="B190" s="5"/>
      <c r="C190" s="6"/>
      <c r="D190" s="5"/>
      <c r="E190" s="5"/>
      <c r="F190" s="5"/>
      <c r="G190" s="5"/>
      <c r="H190" s="5"/>
      <c r="I190" s="5"/>
      <c r="J190" s="5"/>
      <c r="K190" s="5"/>
      <c r="L190" s="7"/>
      <c r="M190" s="5"/>
      <c r="N190" s="6"/>
      <c r="O190" s="8" t="str">
        <f>IF(OR(C190="",L190=""),"",MAX(1,DATEDIF(C190,IF(N190="",TODAY(),N190)+1,"m")+IF((IF(N190="",TODAY(),N190)+1-EDATE(C190,DATEDIF(C190,IF(N190="",TODAY(),N190)+1,"m")))=0,0,IF((IF(N190="",TODAY(),N190)+1-EDATE(C190,DATEDIF(C190,IF(N190="",TODAY(),N190)+1,"m")))&lt;=15,0.5,1))))</f>
        <v>0</v>
      </c>
      <c r="P190" s="9" t="str">
        <f>IF(O190="","",ROUND(L190*M190/100*O190,0))</f>
        <v>0</v>
      </c>
      <c r="Q190" s="9" t="str">
        <f>IF(O190="","",L190+P190)</f>
        <v>0</v>
      </c>
      <c r="R190" s="5"/>
    </row>
    <row r="191" spans="1:18">
      <c r="A191" s="5"/>
      <c r="B191" s="5"/>
      <c r="C191" s="6"/>
      <c r="D191" s="5"/>
      <c r="E191" s="5"/>
      <c r="F191" s="5"/>
      <c r="G191" s="5"/>
      <c r="H191" s="5"/>
      <c r="I191" s="5"/>
      <c r="J191" s="5"/>
      <c r="K191" s="5"/>
      <c r="L191" s="7"/>
      <c r="M191" s="5"/>
      <c r="N191" s="6"/>
      <c r="O191" s="8" t="str">
        <f>IF(OR(C191="",L191=""),"",MAX(1,DATEDIF(C191,IF(N191="",TODAY(),N191)+1,"m")+IF((IF(N191="",TODAY(),N191)+1-EDATE(C191,DATEDIF(C191,IF(N191="",TODAY(),N191)+1,"m")))=0,0,IF((IF(N191="",TODAY(),N191)+1-EDATE(C191,DATEDIF(C191,IF(N191="",TODAY(),N191)+1,"m")))&lt;=15,0.5,1))))</f>
        <v>0</v>
      </c>
      <c r="P191" s="9" t="str">
        <f>IF(O191="","",ROUND(L191*M191/100*O191,0))</f>
        <v>0</v>
      </c>
      <c r="Q191" s="9" t="str">
        <f>IF(O191="","",L191+P191)</f>
        <v>0</v>
      </c>
      <c r="R191" s="5"/>
    </row>
    <row r="192" spans="1:18">
      <c r="A192" s="5"/>
      <c r="B192" s="5"/>
      <c r="C192" s="6"/>
      <c r="D192" s="5"/>
      <c r="E192" s="5"/>
      <c r="F192" s="5"/>
      <c r="G192" s="5"/>
      <c r="H192" s="5"/>
      <c r="I192" s="5"/>
      <c r="J192" s="5"/>
      <c r="K192" s="5"/>
      <c r="L192" s="7"/>
      <c r="M192" s="5"/>
      <c r="N192" s="6"/>
      <c r="O192" s="8" t="str">
        <f>IF(OR(C192="",L192=""),"",MAX(1,DATEDIF(C192,IF(N192="",TODAY(),N192)+1,"m")+IF((IF(N192="",TODAY(),N192)+1-EDATE(C192,DATEDIF(C192,IF(N192="",TODAY(),N192)+1,"m")))=0,0,IF((IF(N192="",TODAY(),N192)+1-EDATE(C192,DATEDIF(C192,IF(N192="",TODAY(),N192)+1,"m")))&lt;=15,0.5,1))))</f>
        <v>0</v>
      </c>
      <c r="P192" s="9" t="str">
        <f>IF(O192="","",ROUND(L192*M192/100*O192,0))</f>
        <v>0</v>
      </c>
      <c r="Q192" s="9" t="str">
        <f>IF(O192="","",L192+P192)</f>
        <v>0</v>
      </c>
      <c r="R192" s="5"/>
    </row>
    <row r="193" spans="1:18">
      <c r="A193" s="5"/>
      <c r="B193" s="5"/>
      <c r="C193" s="6"/>
      <c r="D193" s="5"/>
      <c r="E193" s="5"/>
      <c r="F193" s="5"/>
      <c r="G193" s="5"/>
      <c r="H193" s="5"/>
      <c r="I193" s="5"/>
      <c r="J193" s="5"/>
      <c r="K193" s="5"/>
      <c r="L193" s="7"/>
      <c r="M193" s="5"/>
      <c r="N193" s="6"/>
      <c r="O193" s="8" t="str">
        <f>IF(OR(C193="",L193=""),"",MAX(1,DATEDIF(C193,IF(N193="",TODAY(),N193)+1,"m")+IF((IF(N193="",TODAY(),N193)+1-EDATE(C193,DATEDIF(C193,IF(N193="",TODAY(),N193)+1,"m")))=0,0,IF((IF(N193="",TODAY(),N193)+1-EDATE(C193,DATEDIF(C193,IF(N193="",TODAY(),N193)+1,"m")))&lt;=15,0.5,1))))</f>
        <v>0</v>
      </c>
      <c r="P193" s="9" t="str">
        <f>IF(O193="","",ROUND(L193*M193/100*O193,0))</f>
        <v>0</v>
      </c>
      <c r="Q193" s="9" t="str">
        <f>IF(O193="","",L193+P193)</f>
        <v>0</v>
      </c>
      <c r="R193" s="5"/>
    </row>
    <row r="194" spans="1:18">
      <c r="A194" s="5"/>
      <c r="B194" s="5"/>
      <c r="C194" s="6"/>
      <c r="D194" s="5"/>
      <c r="E194" s="5"/>
      <c r="F194" s="5"/>
      <c r="G194" s="5"/>
      <c r="H194" s="5"/>
      <c r="I194" s="5"/>
      <c r="J194" s="5"/>
      <c r="K194" s="5"/>
      <c r="L194" s="7"/>
      <c r="M194" s="5"/>
      <c r="N194" s="6"/>
      <c r="O194" s="8" t="str">
        <f>IF(OR(C194="",L194=""),"",MAX(1,DATEDIF(C194,IF(N194="",TODAY(),N194)+1,"m")+IF((IF(N194="",TODAY(),N194)+1-EDATE(C194,DATEDIF(C194,IF(N194="",TODAY(),N194)+1,"m")))=0,0,IF((IF(N194="",TODAY(),N194)+1-EDATE(C194,DATEDIF(C194,IF(N194="",TODAY(),N194)+1,"m")))&lt;=15,0.5,1))))</f>
        <v>0</v>
      </c>
      <c r="P194" s="9" t="str">
        <f>IF(O194="","",ROUND(L194*M194/100*O194,0))</f>
        <v>0</v>
      </c>
      <c r="Q194" s="9" t="str">
        <f>IF(O194="","",L194+P194)</f>
        <v>0</v>
      </c>
      <c r="R194" s="5"/>
    </row>
    <row r="195" spans="1:18">
      <c r="A195" s="5"/>
      <c r="B195" s="5"/>
      <c r="C195" s="6"/>
      <c r="D195" s="5"/>
      <c r="E195" s="5"/>
      <c r="F195" s="5"/>
      <c r="G195" s="5"/>
      <c r="H195" s="5"/>
      <c r="I195" s="5"/>
      <c r="J195" s="5"/>
      <c r="K195" s="5"/>
      <c r="L195" s="7"/>
      <c r="M195" s="5"/>
      <c r="N195" s="6"/>
      <c r="O195" s="8" t="str">
        <f>IF(OR(C195="",L195=""),"",MAX(1,DATEDIF(C195,IF(N195="",TODAY(),N195)+1,"m")+IF((IF(N195="",TODAY(),N195)+1-EDATE(C195,DATEDIF(C195,IF(N195="",TODAY(),N195)+1,"m")))=0,0,IF((IF(N195="",TODAY(),N195)+1-EDATE(C195,DATEDIF(C195,IF(N195="",TODAY(),N195)+1,"m")))&lt;=15,0.5,1))))</f>
        <v>0</v>
      </c>
      <c r="P195" s="9" t="str">
        <f>IF(O195="","",ROUND(L195*M195/100*O195,0))</f>
        <v>0</v>
      </c>
      <c r="Q195" s="9" t="str">
        <f>IF(O195="","",L195+P195)</f>
        <v>0</v>
      </c>
      <c r="R195" s="5"/>
    </row>
    <row r="196" spans="1:18">
      <c r="A196" s="5"/>
      <c r="B196" s="5"/>
      <c r="C196" s="6"/>
      <c r="D196" s="5"/>
      <c r="E196" s="5"/>
      <c r="F196" s="5"/>
      <c r="G196" s="5"/>
      <c r="H196" s="5"/>
      <c r="I196" s="5"/>
      <c r="J196" s="5"/>
      <c r="K196" s="5"/>
      <c r="L196" s="7"/>
      <c r="M196" s="5"/>
      <c r="N196" s="6"/>
      <c r="O196" s="8" t="str">
        <f>IF(OR(C196="",L196=""),"",MAX(1,DATEDIF(C196,IF(N196="",TODAY(),N196)+1,"m")+IF((IF(N196="",TODAY(),N196)+1-EDATE(C196,DATEDIF(C196,IF(N196="",TODAY(),N196)+1,"m")))=0,0,IF((IF(N196="",TODAY(),N196)+1-EDATE(C196,DATEDIF(C196,IF(N196="",TODAY(),N196)+1,"m")))&lt;=15,0.5,1))))</f>
        <v>0</v>
      </c>
      <c r="P196" s="9" t="str">
        <f>IF(O196="","",ROUND(L196*M196/100*O196,0))</f>
        <v>0</v>
      </c>
      <c r="Q196" s="9" t="str">
        <f>IF(O196="","",L196+P196)</f>
        <v>0</v>
      </c>
      <c r="R196" s="5"/>
    </row>
    <row r="197" spans="1:18">
      <c r="A197" s="5"/>
      <c r="B197" s="5"/>
      <c r="C197" s="6"/>
      <c r="D197" s="5"/>
      <c r="E197" s="5"/>
      <c r="F197" s="5"/>
      <c r="G197" s="5"/>
      <c r="H197" s="5"/>
      <c r="I197" s="5"/>
      <c r="J197" s="5"/>
      <c r="K197" s="5"/>
      <c r="L197" s="7"/>
      <c r="M197" s="5"/>
      <c r="N197" s="6"/>
      <c r="O197" s="8" t="str">
        <f>IF(OR(C197="",L197=""),"",MAX(1,DATEDIF(C197,IF(N197="",TODAY(),N197)+1,"m")+IF((IF(N197="",TODAY(),N197)+1-EDATE(C197,DATEDIF(C197,IF(N197="",TODAY(),N197)+1,"m")))=0,0,IF((IF(N197="",TODAY(),N197)+1-EDATE(C197,DATEDIF(C197,IF(N197="",TODAY(),N197)+1,"m")))&lt;=15,0.5,1))))</f>
        <v>0</v>
      </c>
      <c r="P197" s="9" t="str">
        <f>IF(O197="","",ROUND(L197*M197/100*O197,0))</f>
        <v>0</v>
      </c>
      <c r="Q197" s="9" t="str">
        <f>IF(O197="","",L197+P197)</f>
        <v>0</v>
      </c>
      <c r="R197" s="5"/>
    </row>
    <row r="198" spans="1:18">
      <c r="A198" s="5"/>
      <c r="B198" s="5"/>
      <c r="C198" s="6"/>
      <c r="D198" s="5"/>
      <c r="E198" s="5"/>
      <c r="F198" s="5"/>
      <c r="G198" s="5"/>
      <c r="H198" s="5"/>
      <c r="I198" s="5"/>
      <c r="J198" s="5"/>
      <c r="K198" s="5"/>
      <c r="L198" s="7"/>
      <c r="M198" s="5"/>
      <c r="N198" s="6"/>
      <c r="O198" s="8" t="str">
        <f>IF(OR(C198="",L198=""),"",MAX(1,DATEDIF(C198,IF(N198="",TODAY(),N198)+1,"m")+IF((IF(N198="",TODAY(),N198)+1-EDATE(C198,DATEDIF(C198,IF(N198="",TODAY(),N198)+1,"m")))=0,0,IF((IF(N198="",TODAY(),N198)+1-EDATE(C198,DATEDIF(C198,IF(N198="",TODAY(),N198)+1,"m")))&lt;=15,0.5,1))))</f>
        <v>0</v>
      </c>
      <c r="P198" s="9" t="str">
        <f>IF(O198="","",ROUND(L198*M198/100*O198,0))</f>
        <v>0</v>
      </c>
      <c r="Q198" s="9" t="str">
        <f>IF(O198="","",L198+P198)</f>
        <v>0</v>
      </c>
      <c r="R198" s="5"/>
    </row>
    <row r="199" spans="1:18">
      <c r="A199" s="5"/>
      <c r="B199" s="5"/>
      <c r="C199" s="6"/>
      <c r="D199" s="5"/>
      <c r="E199" s="5"/>
      <c r="F199" s="5"/>
      <c r="G199" s="5"/>
      <c r="H199" s="5"/>
      <c r="I199" s="5"/>
      <c r="J199" s="5"/>
      <c r="K199" s="5"/>
      <c r="L199" s="7"/>
      <c r="M199" s="5"/>
      <c r="N199" s="6"/>
      <c r="O199" s="8" t="str">
        <f>IF(OR(C199="",L199=""),"",MAX(1,DATEDIF(C199,IF(N199="",TODAY(),N199)+1,"m")+IF((IF(N199="",TODAY(),N199)+1-EDATE(C199,DATEDIF(C199,IF(N199="",TODAY(),N199)+1,"m")))=0,0,IF((IF(N199="",TODAY(),N199)+1-EDATE(C199,DATEDIF(C199,IF(N199="",TODAY(),N199)+1,"m")))&lt;=15,0.5,1))))</f>
        <v>0</v>
      </c>
      <c r="P199" s="9" t="str">
        <f>IF(O199="","",ROUND(L199*M199/100*O199,0))</f>
        <v>0</v>
      </c>
      <c r="Q199" s="9" t="str">
        <f>IF(O199="","",L199+P199)</f>
        <v>0</v>
      </c>
      <c r="R199" s="5"/>
    </row>
    <row r="200" spans="1:18">
      <c r="A200" s="5"/>
      <c r="B200" s="5"/>
      <c r="C200" s="6"/>
      <c r="D200" s="5"/>
      <c r="E200" s="5"/>
      <c r="F200" s="5"/>
      <c r="G200" s="5"/>
      <c r="H200" s="5"/>
      <c r="I200" s="5"/>
      <c r="J200" s="5"/>
      <c r="K200" s="5"/>
      <c r="L200" s="7"/>
      <c r="M200" s="5"/>
      <c r="N200" s="6"/>
      <c r="O200" s="8" t="str">
        <f>IF(OR(C200="",L200=""),"",MAX(1,DATEDIF(C200,IF(N200="",TODAY(),N200)+1,"m")+IF((IF(N200="",TODAY(),N200)+1-EDATE(C200,DATEDIF(C200,IF(N200="",TODAY(),N200)+1,"m")))=0,0,IF((IF(N200="",TODAY(),N200)+1-EDATE(C200,DATEDIF(C200,IF(N200="",TODAY(),N200)+1,"m")))&lt;=15,0.5,1))))</f>
        <v>0</v>
      </c>
      <c r="P200" s="9" t="str">
        <f>IF(O200="","",ROUND(L200*M200/100*O200,0))</f>
        <v>0</v>
      </c>
      <c r="Q200" s="9" t="str">
        <f>IF(O200="","",L200+P200)</f>
        <v>0</v>
      </c>
      <c r="R200" s="5"/>
    </row>
    <row r="201" spans="1:18">
      <c r="A201" s="5"/>
      <c r="B201" s="5"/>
      <c r="C201" s="6"/>
      <c r="D201" s="5"/>
      <c r="E201" s="5"/>
      <c r="F201" s="5"/>
      <c r="G201" s="5"/>
      <c r="H201" s="5"/>
      <c r="I201" s="5"/>
      <c r="J201" s="5"/>
      <c r="K201" s="5"/>
      <c r="L201" s="7"/>
      <c r="M201" s="5"/>
      <c r="N201" s="6"/>
      <c r="O201" s="8" t="str">
        <f>IF(OR(C201="",L201=""),"",MAX(1,DATEDIF(C201,IF(N201="",TODAY(),N201)+1,"m")+IF((IF(N201="",TODAY(),N201)+1-EDATE(C201,DATEDIF(C201,IF(N201="",TODAY(),N201)+1,"m")))=0,0,IF((IF(N201="",TODAY(),N201)+1-EDATE(C201,DATEDIF(C201,IF(N201="",TODAY(),N201)+1,"m")))&lt;=15,0.5,1))))</f>
        <v>0</v>
      </c>
      <c r="P201" s="9" t="str">
        <f>IF(O201="","",ROUND(L201*M201/100*O201,0))</f>
        <v>0</v>
      </c>
      <c r="Q201" s="9" t="str">
        <f>IF(O201="","",L201+P201)</f>
        <v>0</v>
      </c>
      <c r="R201" s="5"/>
    </row>
    <row r="202" spans="1:18">
      <c r="A202" s="5"/>
      <c r="B202" s="5"/>
      <c r="C202" s="6"/>
      <c r="D202" s="5"/>
      <c r="E202" s="5"/>
      <c r="F202" s="5"/>
      <c r="G202" s="5"/>
      <c r="H202" s="5"/>
      <c r="I202" s="5"/>
      <c r="J202" s="5"/>
      <c r="K202" s="5"/>
      <c r="L202" s="7"/>
      <c r="M202" s="5"/>
      <c r="N202" s="6"/>
      <c r="O202" s="8" t="str">
        <f>IF(OR(C202="",L202=""),"",MAX(1,DATEDIF(C202,IF(N202="",TODAY(),N202)+1,"m")+IF((IF(N202="",TODAY(),N202)+1-EDATE(C202,DATEDIF(C202,IF(N202="",TODAY(),N202)+1,"m")))=0,0,IF((IF(N202="",TODAY(),N202)+1-EDATE(C202,DATEDIF(C202,IF(N202="",TODAY(),N202)+1,"m")))&lt;=15,0.5,1))))</f>
        <v>0</v>
      </c>
      <c r="P202" s="9" t="str">
        <f>IF(O202="","",ROUND(L202*M202/100*O202,0))</f>
        <v>0</v>
      </c>
      <c r="Q202" s="9" t="str">
        <f>IF(O202="","",L202+P202)</f>
        <v>0</v>
      </c>
      <c r="R202" s="5"/>
    </row>
    <row r="203" spans="1:18">
      <c r="A203" s="5"/>
      <c r="B203" s="5"/>
      <c r="C203" s="6"/>
      <c r="D203" s="5"/>
      <c r="E203" s="5"/>
      <c r="F203" s="5"/>
      <c r="G203" s="5"/>
      <c r="H203" s="5"/>
      <c r="I203" s="5"/>
      <c r="J203" s="5"/>
      <c r="K203" s="5"/>
      <c r="L203" s="7"/>
      <c r="M203" s="5"/>
      <c r="N203" s="6"/>
      <c r="O203" s="8" t="str">
        <f>IF(OR(C203="",L203=""),"",MAX(1,DATEDIF(C203,IF(N203="",TODAY(),N203)+1,"m")+IF((IF(N203="",TODAY(),N203)+1-EDATE(C203,DATEDIF(C203,IF(N203="",TODAY(),N203)+1,"m")))=0,0,IF((IF(N203="",TODAY(),N203)+1-EDATE(C203,DATEDIF(C203,IF(N203="",TODAY(),N203)+1,"m")))&lt;=15,0.5,1))))</f>
        <v>0</v>
      </c>
      <c r="P203" s="9" t="str">
        <f>IF(O203="","",ROUND(L203*M203/100*O203,0))</f>
        <v>0</v>
      </c>
      <c r="Q203" s="9" t="str">
        <f>IF(O203="","",L203+P203)</f>
        <v>0</v>
      </c>
      <c r="R203" s="5"/>
    </row>
    <row r="204" spans="1:18">
      <c r="A204" s="5"/>
      <c r="B204" s="5"/>
      <c r="C204" s="6"/>
      <c r="D204" s="5"/>
      <c r="E204" s="5"/>
      <c r="F204" s="5"/>
      <c r="G204" s="5"/>
      <c r="H204" s="5"/>
      <c r="I204" s="5"/>
      <c r="J204" s="5"/>
      <c r="K204" s="5"/>
      <c r="L204" s="7"/>
      <c r="M204" s="5"/>
      <c r="N204" s="6"/>
      <c r="O204" s="8" t="str">
        <f>IF(OR(C204="",L204=""),"",MAX(1,DATEDIF(C204,IF(N204="",TODAY(),N204)+1,"m")+IF((IF(N204="",TODAY(),N204)+1-EDATE(C204,DATEDIF(C204,IF(N204="",TODAY(),N204)+1,"m")))=0,0,IF((IF(N204="",TODAY(),N204)+1-EDATE(C204,DATEDIF(C204,IF(N204="",TODAY(),N204)+1,"m")))&lt;=15,0.5,1))))</f>
        <v>0</v>
      </c>
      <c r="P204" s="9" t="str">
        <f>IF(O204="","",ROUND(L204*M204/100*O204,0))</f>
        <v>0</v>
      </c>
      <c r="Q204" s="9" t="str">
        <f>IF(O204="","",L204+P204)</f>
        <v>0</v>
      </c>
      <c r="R204" s="5"/>
    </row>
  </sheetData>
  <autoFilter ref="A4:R4"/>
  <mergeCells>
    <mergeCell ref="A1:R1"/>
    <mergeCell ref="A2:R2"/>
  </mergeCells>
  <dataValidations count="1">
    <dataValidation type="list" errorStyle="stop" operator="between" allowBlank="0" showDropDown="0" showInputMessage="0" showErrorMessage="0" sqref="R5:R204">
      <formula1>"Active,Closed,Renewed,Part paid"</formula1>
    </dataValidation>
  </dataValidations>
  <printOptions gridLines="false" gridLinesSet="true"/>
  <pageMargins left="0.7" right="0.7" top="0.75" bottom="0.75" header="0.3" footer="0.3"/>
  <pageSetup paperSize="9" orientation="landscape" scale="100" fitToHeight="0" fitToWidth="1" pageOrder="downThenOver"/>
  <headerFooter differentOddEven="false" differentFirst="false" scaleWithDoc="true" alignWithMargins="true">
    <oddHeader/>
    <oddFooter>&amp;LFree template by Girvi Management — girvimanagement.com&amp;RPage &amp;P of &amp;N</oddFooter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Girvi Register</vt:lpstr>
    </vt:vector>
  </TitlesOfParts>
  <Company>OneLedger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SAER Technologies Pvt. Ltd.</dc:creator>
  <cp:lastModifiedBy>Unknown Creator</cp:lastModifiedBy>
  <dcterms:created xsi:type="dcterms:W3CDTF">2026-10-29T22:45:29+05:30</dcterms:created>
  <dcterms:modified xsi:type="dcterms:W3CDTF">2026-10-29T22:45:29+05:30</dcterms:modified>
  <dc:title>Untitled Spreadsheet</dc:title>
  <dc:description/>
  <dc:subject/>
  <cp:keywords/>
  <cp:category/>
</cp:coreProperties>
</file>